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erre\Box\Delegación\DIRECCION TECNICA FGA\2026\Ctos. Galicia 2026\Combinadas\Clubs PC\"/>
    </mc:Choice>
  </mc:AlternateContent>
  <xr:revisionPtr revIDLastSave="0" documentId="13_ncr:1_{1A130B1E-F1FE-49BD-B3F1-131AC6254E1B}" xr6:coauthVersionLast="47" xr6:coauthVersionMax="47" xr10:uidLastSave="{00000000-0000-0000-0000-000000000000}"/>
  <bookViews>
    <workbookView xWindow="-108" yWindow="-108" windowWidth="23256" windowHeight="12456" tabRatio="755" firstSheet="1" activeTab="1" xr2:uid="{00000000-000D-0000-FFFF-FFFF00000000}"/>
  </bookViews>
  <sheets>
    <sheet name="Tabla600" sheetId="3" state="hidden" r:id="rId1"/>
    <sheet name="Instrucións" sheetId="5" r:id="rId2"/>
    <sheet name="Inscricións" sheetId="1" r:id="rId3"/>
    <sheet name="Sumatorio individuais - FEM" sheetId="2" r:id="rId4"/>
    <sheet name="Sumatorio individuais - MASC" sheetId="4" r:id="rId5"/>
    <sheet name="Listas" sheetId="6" state="hidden" r:id="rId6"/>
  </sheets>
  <definedNames>
    <definedName name="CategoriasActuais">Listas!$A$1:$A$7</definedName>
    <definedName name="CategoriasParticipacion">IF(INDIRECT("C7")="",Listas!$D$1,OFFSET(Listas!$B$1,MATCH(INDIRECT("C7"),Listas!$A$1:$A$7,0)-1,0,1,COUNTA(OFFSET(Listas!$B$1,MATCH(INDIRECT("C7"),Listas!$A$1:$A$7,0)-1,0,1,2))))</definedName>
    <definedName name="CategoriasParticipacionC6">IF(Inscricións!$C1="",Listas!$D$2,OFFSET(Listas!$B$1,MATCH(Inscricións!$C1,Listas!$A$1:$A$7,0)-1,0,1,COUNTA(OFFSET(Listas!$B$1,MATCH(Inscricións!$C1,Listas!$A$1:$A$7,0)-1,0,1,2))))</definedName>
    <definedName name="DisciplinasCombinadasMasc">Listas!$F$1:$F$4</definedName>
    <definedName name="Fin_validez_marcas">Listas!$B$13</definedName>
    <definedName name="Inicio_Validez_Marcas">Listas!$B$12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" i="2" l="1"/>
  <c r="C9" i="4"/>
  <c r="D20" i="1" l="1"/>
  <c r="C20" i="1"/>
  <c r="E2" i="1"/>
  <c r="J17" i="1"/>
  <c r="J16" i="1"/>
  <c r="J15" i="1"/>
  <c r="J14" i="1"/>
  <c r="J13" i="1"/>
  <c r="J12" i="1"/>
  <c r="J11" i="1"/>
  <c r="J10" i="1"/>
  <c r="F19" i="4"/>
  <c r="G19" i="4" s="1"/>
  <c r="G18" i="4"/>
  <c r="F17" i="4"/>
  <c r="G17" i="4" s="1"/>
  <c r="F16" i="4"/>
  <c r="G16" i="4" s="1"/>
  <c r="E14" i="4"/>
  <c r="F14" i="4" s="1"/>
  <c r="G14" i="4" s="1"/>
  <c r="E13" i="4"/>
  <c r="F13" i="4" s="1"/>
  <c r="G13" i="4" s="1"/>
  <c r="E12" i="4"/>
  <c r="F12" i="4" s="1"/>
  <c r="G12" i="4" s="1"/>
  <c r="H18" i="2"/>
  <c r="G17" i="2"/>
  <c r="H17" i="2" s="1"/>
  <c r="G16" i="2"/>
  <c r="H16" i="2" s="1"/>
  <c r="F14" i="2"/>
  <c r="G14" i="2" s="1"/>
  <c r="H14" i="2" s="1"/>
  <c r="F13" i="2"/>
  <c r="E13" i="2"/>
  <c r="F12" i="2"/>
  <c r="G12" i="2" s="1"/>
  <c r="H12" i="2" s="1"/>
  <c r="F2" i="1"/>
  <c r="G13" i="2" l="1"/>
  <c r="C9" i="2" l="1"/>
</calcChain>
</file>

<file path=xl/sharedStrings.xml><?xml version="1.0" encoding="utf-8"?>
<sst xmlns="http://schemas.openxmlformats.org/spreadsheetml/2006/main" count="1234" uniqueCount="1166">
  <si>
    <t>ACLARACIÓNS</t>
  </si>
  <si>
    <t>No caso de que xurda algún erro na programación do documento, resolverase a criterio da Dirección Técnica da FGA.</t>
  </si>
  <si>
    <t>HOMES</t>
  </si>
  <si>
    <t>MULLERES</t>
  </si>
  <si>
    <t>(indique aquí o club)</t>
  </si>
  <si>
    <t>Nome e Apelidos</t>
  </si>
  <si>
    <t>Puntos Combinadas</t>
  </si>
  <si>
    <t>¿En qué disciplina foi realizada a marca?</t>
  </si>
  <si>
    <t>Data</t>
  </si>
  <si>
    <t>Lugar</t>
  </si>
  <si>
    <t>Equipo</t>
  </si>
  <si>
    <t>4º membro do equipo</t>
  </si>
  <si>
    <t>Media</t>
  </si>
  <si>
    <t>Individual</t>
  </si>
  <si>
    <t>4ª membro do equipo</t>
  </si>
  <si>
    <t>OBSERVACIÓNS</t>
  </si>
  <si>
    <t>Sumatorio Puntos</t>
  </si>
  <si>
    <t>Minutos</t>
  </si>
  <si>
    <t>Segundos</t>
  </si>
  <si>
    <t>Centésimas</t>
  </si>
  <si>
    <t>Puntos</t>
  </si>
  <si>
    <t>a</t>
  </si>
  <si>
    <t>b</t>
  </si>
  <si>
    <t>c</t>
  </si>
  <si>
    <t>Distancia en metros</t>
  </si>
  <si>
    <t>Lonxitude</t>
  </si>
  <si>
    <t>Altura</t>
  </si>
  <si>
    <t>Peso</t>
  </si>
  <si>
    <t>Points</t>
  </si>
  <si>
    <t>1:16.89</t>
  </si>
  <si>
    <t>1:16.94</t>
  </si>
  <si>
    <t>1:16.99</t>
  </si>
  <si>
    <t>1:17.06</t>
  </si>
  <si>
    <t>1:17.11</t>
  </si>
  <si>
    <t>1:17.18</t>
  </si>
  <si>
    <t>1:17.23</t>
  </si>
  <si>
    <t>1:17.28</t>
  </si>
  <si>
    <t>1:17.33</t>
  </si>
  <si>
    <t>1:17.38</t>
  </si>
  <si>
    <t>1:17.43</t>
  </si>
  <si>
    <t>1:17.50</t>
  </si>
  <si>
    <t>1:17.55</t>
  </si>
  <si>
    <t>1:17.62</t>
  </si>
  <si>
    <t>1:17.67</t>
  </si>
  <si>
    <t>1:17.72</t>
  </si>
  <si>
    <t>1:17.77</t>
  </si>
  <si>
    <t>1:17.82</t>
  </si>
  <si>
    <t>1:17.87</t>
  </si>
  <si>
    <t>1:17.94</t>
  </si>
  <si>
    <t>1:17.99</t>
  </si>
  <si>
    <t>1:18.06</t>
  </si>
  <si>
    <t>1:18.11</t>
  </si>
  <si>
    <t>1:18.18</t>
  </si>
  <si>
    <t>1:18.23</t>
  </si>
  <si>
    <t>1:18.28</t>
  </si>
  <si>
    <t>1:18.33</t>
  </si>
  <si>
    <t>1:18.38</t>
  </si>
  <si>
    <t>1:18.43</t>
  </si>
  <si>
    <t>1:18.50</t>
  </si>
  <si>
    <t>1:18.55</t>
  </si>
  <si>
    <t>1:18.62</t>
  </si>
  <si>
    <t>1:18.67</t>
  </si>
  <si>
    <t>1:18.74</t>
  </si>
  <si>
    <t>1:18.79</t>
  </si>
  <si>
    <t>1:18.84</t>
  </si>
  <si>
    <t>1:18.89</t>
  </si>
  <si>
    <t>1:18.94</t>
  </si>
  <si>
    <t>1:18.99</t>
  </si>
  <si>
    <t>1:19.06</t>
  </si>
  <si>
    <t>1:19.11</t>
  </si>
  <si>
    <t>1:19.18</t>
  </si>
  <si>
    <t>1:19.23</t>
  </si>
  <si>
    <t>1:19.30</t>
  </si>
  <si>
    <t>1:19.35</t>
  </si>
  <si>
    <t>1:19.42</t>
  </si>
  <si>
    <t>1:19.47</t>
  </si>
  <si>
    <t>1:19.52</t>
  </si>
  <si>
    <t>1:19.57</t>
  </si>
  <si>
    <t>1:19.62</t>
  </si>
  <si>
    <t>1:19.67</t>
  </si>
  <si>
    <t>1:19.74</t>
  </si>
  <si>
    <t>1:19.79</t>
  </si>
  <si>
    <t>1:19.86</t>
  </si>
  <si>
    <t>1:19.91</t>
  </si>
  <si>
    <t>1:19.98</t>
  </si>
  <si>
    <t>1:20.03</t>
  </si>
  <si>
    <t>1:20.10</t>
  </si>
  <si>
    <t>1:20.20</t>
  </si>
  <si>
    <t>1:20.25</t>
  </si>
  <si>
    <t>1:20.30</t>
  </si>
  <si>
    <t>1:20.35</t>
  </si>
  <si>
    <t>1:20.42</t>
  </si>
  <si>
    <t>1:20.47</t>
  </si>
  <si>
    <t>1:20.54</t>
  </si>
  <si>
    <t>1:20.59</t>
  </si>
  <si>
    <t>1:20.66</t>
  </si>
  <si>
    <t>1:20.71</t>
  </si>
  <si>
    <t>1:20.78</t>
  </si>
  <si>
    <t>1:20.83</t>
  </si>
  <si>
    <t>1:20.90</t>
  </si>
  <si>
    <t>1:20.95</t>
  </si>
  <si>
    <t>1:21.00</t>
  </si>
  <si>
    <t>1:21.05</t>
  </si>
  <si>
    <t>1:21.10</t>
  </si>
  <si>
    <t>1:21.15</t>
  </si>
  <si>
    <t>1:21.22</t>
  </si>
  <si>
    <t>1:21.27</t>
  </si>
  <si>
    <t>1:21.34</t>
  </si>
  <si>
    <t>1:21.39</t>
  </si>
  <si>
    <t>1:21.46</t>
  </si>
  <si>
    <t>1:21.51</t>
  </si>
  <si>
    <t>1:21.58</t>
  </si>
  <si>
    <t>1:21.63</t>
  </si>
  <si>
    <t>1:21.70</t>
  </si>
  <si>
    <t>1:21.75</t>
  </si>
  <si>
    <t>1:21.82</t>
  </si>
  <si>
    <t>1:21.87</t>
  </si>
  <si>
    <t>1:21.94</t>
  </si>
  <si>
    <t>1:21.99</t>
  </si>
  <si>
    <t>1:22.06</t>
  </si>
  <si>
    <t>1:22.11</t>
  </si>
  <si>
    <t>1:22.18</t>
  </si>
  <si>
    <t>1:22.23</t>
  </si>
  <si>
    <t>1:22.30</t>
  </si>
  <si>
    <t>1:22.35</t>
  </si>
  <si>
    <t>1:22.42</t>
  </si>
  <si>
    <t>1:22.47</t>
  </si>
  <si>
    <t>1:22.54</t>
  </si>
  <si>
    <t>1:22.59</t>
  </si>
  <si>
    <t>1:22.65</t>
  </si>
  <si>
    <t>1:22.72</t>
  </si>
  <si>
    <t>1:22.79</t>
  </si>
  <si>
    <t>1:22.86</t>
  </si>
  <si>
    <t>1:22.92</t>
  </si>
  <si>
    <t>1:22.99</t>
  </si>
  <si>
    <t>1:23.06</t>
  </si>
  <si>
    <t>1:23.13</t>
  </si>
  <si>
    <t>1:23.19</t>
  </si>
  <si>
    <t>1:23.26</t>
  </si>
  <si>
    <t>1:23.33</t>
  </si>
  <si>
    <t>1:23.40</t>
  </si>
  <si>
    <t>1:23.46</t>
  </si>
  <si>
    <t>1:23.53</t>
  </si>
  <si>
    <t>1:23.60</t>
  </si>
  <si>
    <t>1:23.67</t>
  </si>
  <si>
    <t>1:23.73</t>
  </si>
  <si>
    <t>1:23.80</t>
  </si>
  <si>
    <t>1:23.87</t>
  </si>
  <si>
    <t>1:23.94</t>
  </si>
  <si>
    <t>1:24.00</t>
  </si>
  <si>
    <t>1:24.07</t>
  </si>
  <si>
    <t>1:24.14</t>
  </si>
  <si>
    <t>1:24.21</t>
  </si>
  <si>
    <t>1:24.27</t>
  </si>
  <si>
    <t>1:24.34</t>
  </si>
  <si>
    <t>1:24.41</t>
  </si>
  <si>
    <t>1:24.48</t>
  </si>
  <si>
    <t>1:24.54</t>
  </si>
  <si>
    <t>1:24.61</t>
  </si>
  <si>
    <t>1:24.68</t>
  </si>
  <si>
    <t>1:24.75</t>
  </si>
  <si>
    <t>1:24.81</t>
  </si>
  <si>
    <t>1:24.88</t>
  </si>
  <si>
    <t>1:24.95</t>
  </si>
  <si>
    <t>1:25.02</t>
  </si>
  <si>
    <t>1:25.08</t>
  </si>
  <si>
    <t>1:25.15</t>
  </si>
  <si>
    <t>1:25.22</t>
  </si>
  <si>
    <t>1:25.29</t>
  </si>
  <si>
    <t>1:25.35</t>
  </si>
  <si>
    <t>1:25.42</t>
  </si>
  <si>
    <t>1:25.49</t>
  </si>
  <si>
    <t>1:25.56</t>
  </si>
  <si>
    <t>1:25.62</t>
  </si>
  <si>
    <t>1:25.69</t>
  </si>
  <si>
    <t>1:25.76</t>
  </si>
  <si>
    <t>1:25.83</t>
  </si>
  <si>
    <t>1:25.89</t>
  </si>
  <si>
    <t>1:25.96</t>
  </si>
  <si>
    <t>1:26.03</t>
  </si>
  <si>
    <t>1:26.10</t>
  </si>
  <si>
    <t>1:26.16</t>
  </si>
  <si>
    <t>1:26.23</t>
  </si>
  <si>
    <t>1:26.30</t>
  </si>
  <si>
    <t>1:26.37</t>
  </si>
  <si>
    <t>1:26.43</t>
  </si>
  <si>
    <t>1:26.50</t>
  </si>
  <si>
    <t>1:26.57</t>
  </si>
  <si>
    <t>1:26.64</t>
  </si>
  <si>
    <t>1:26.70</t>
  </si>
  <si>
    <t>1:26.77</t>
  </si>
  <si>
    <t>1:26.84</t>
  </si>
  <si>
    <t>1:26.91</t>
  </si>
  <si>
    <t>1:26.97</t>
  </si>
  <si>
    <t>1:27.04</t>
  </si>
  <si>
    <t>1:27.11</t>
  </si>
  <si>
    <t>1:27.18</t>
  </si>
  <si>
    <t>1:27.24</t>
  </si>
  <si>
    <t>1:27.31</t>
  </si>
  <si>
    <t>1:27.38</t>
  </si>
  <si>
    <t>1:27.45</t>
  </si>
  <si>
    <t>1:27.51</t>
  </si>
  <si>
    <t>1:27.58</t>
  </si>
  <si>
    <t>1:27.65</t>
  </si>
  <si>
    <t>1:27.72</t>
  </si>
  <si>
    <t>1:27.78</t>
  </si>
  <si>
    <t>1:27.85</t>
  </si>
  <si>
    <t>1:27.92</t>
  </si>
  <si>
    <t>1:27.99</t>
  </si>
  <si>
    <t>1:28.05</t>
  </si>
  <si>
    <t>1:28.12</t>
  </si>
  <si>
    <t>1:28.19</t>
  </si>
  <si>
    <t>1:28.26</t>
  </si>
  <si>
    <t>1:28.32</t>
  </si>
  <si>
    <t>1:28.39</t>
  </si>
  <si>
    <t>1:28.46</t>
  </si>
  <si>
    <t>1:28.53</t>
  </si>
  <si>
    <t>1:28.59</t>
  </si>
  <si>
    <t>1:28.66</t>
  </si>
  <si>
    <t>1:28.73</t>
  </si>
  <si>
    <t>1:28.80</t>
  </si>
  <si>
    <t>1:28.86</t>
  </si>
  <si>
    <t>1:28.93</t>
  </si>
  <si>
    <t>1:29.00</t>
  </si>
  <si>
    <t>1:29.07</t>
  </si>
  <si>
    <t>1:29.13</t>
  </si>
  <si>
    <t>1:29.20</t>
  </si>
  <si>
    <t>1:29.27</t>
  </si>
  <si>
    <t>1:29.34</t>
  </si>
  <si>
    <t>1:29.40</t>
  </si>
  <si>
    <t>1:29.47</t>
  </si>
  <si>
    <t>1:29.54</t>
  </si>
  <si>
    <t>1:29.61</t>
  </si>
  <si>
    <t>1:29.68</t>
  </si>
  <si>
    <t>1:29.75</t>
  </si>
  <si>
    <t>1:29.82</t>
  </si>
  <si>
    <t>1:29.89</t>
  </si>
  <si>
    <t>1:29.96</t>
  </si>
  <si>
    <t>1:30.03</t>
  </si>
  <si>
    <t>1:30.10</t>
  </si>
  <si>
    <t>1:30.17</t>
  </si>
  <si>
    <t>1:30.24</t>
  </si>
  <si>
    <t>1:30.31</t>
  </si>
  <si>
    <t>1:30.38</t>
  </si>
  <si>
    <t>1:30.45</t>
  </si>
  <si>
    <t>1:30.52</t>
  </si>
  <si>
    <t>1:30.60</t>
  </si>
  <si>
    <t>1:30.67</t>
  </si>
  <si>
    <t>1:30.74</t>
  </si>
  <si>
    <t>1:30.81</t>
  </si>
  <si>
    <t>1:30.88</t>
  </si>
  <si>
    <t>1:30.95</t>
  </si>
  <si>
    <t>1:31.02</t>
  </si>
  <si>
    <t>1:31.09</t>
  </si>
  <si>
    <t>1:31.16</t>
  </si>
  <si>
    <t>1:31.23</t>
  </si>
  <si>
    <t>1:31.30</t>
  </si>
  <si>
    <t>1:31.37</t>
  </si>
  <si>
    <t>1:31.44</t>
  </si>
  <si>
    <t>1:31.51</t>
  </si>
  <si>
    <t>1:31.58</t>
  </si>
  <si>
    <t>1:31.65</t>
  </si>
  <si>
    <t>1:31.73</t>
  </si>
  <si>
    <t>1:31.80</t>
  </si>
  <si>
    <t>1:31.87</t>
  </si>
  <si>
    <t>1:31.94</t>
  </si>
  <si>
    <t>1:32.01</t>
  </si>
  <si>
    <t>1:32.08</t>
  </si>
  <si>
    <t>1:32.15</t>
  </si>
  <si>
    <t>1:32.22</t>
  </si>
  <si>
    <t>1:32.29</t>
  </si>
  <si>
    <t>1:32.36</t>
  </si>
  <si>
    <t>1:32.43</t>
  </si>
  <si>
    <t>1:32.50</t>
  </si>
  <si>
    <t>1:32.58</t>
  </si>
  <si>
    <t>1:32.65</t>
  </si>
  <si>
    <t>1:32.73</t>
  </si>
  <si>
    <t>1:32.80</t>
  </si>
  <si>
    <t>1:32.87</t>
  </si>
  <si>
    <t>1:32.92</t>
  </si>
  <si>
    <t>1:32.99</t>
  </si>
  <si>
    <t>1:33.06</t>
  </si>
  <si>
    <t>1:33.13</t>
  </si>
  <si>
    <t>1:33.20</t>
  </si>
  <si>
    <t>1:33.27</t>
  </si>
  <si>
    <t>1:33.34</t>
  </si>
  <si>
    <t>1:33.41</t>
  </si>
  <si>
    <t>1:33.48</t>
  </si>
  <si>
    <t>1:33.56</t>
  </si>
  <si>
    <t>1:33.63</t>
  </si>
  <si>
    <t>1:33.71</t>
  </si>
  <si>
    <t>1:33.78</t>
  </si>
  <si>
    <t>1:33.86</t>
  </si>
  <si>
    <t>1:33.93</t>
  </si>
  <si>
    <t>1:34.00</t>
  </si>
  <si>
    <t>1:34.07</t>
  </si>
  <si>
    <t>1:34.14</t>
  </si>
  <si>
    <t>1:34.21</t>
  </si>
  <si>
    <t>1:34.28</t>
  </si>
  <si>
    <t>1:34.35</t>
  </si>
  <si>
    <t>1:34.42</t>
  </si>
  <si>
    <t>1:34.49</t>
  </si>
  <si>
    <t>1:34.57</t>
  </si>
  <si>
    <t>1:34.63</t>
  </si>
  <si>
    <t>1:34.71</t>
  </si>
  <si>
    <t>1:34.78</t>
  </si>
  <si>
    <t>1:34.86</t>
  </si>
  <si>
    <t>1:34.93</t>
  </si>
  <si>
    <t>1:35.00</t>
  </si>
  <si>
    <t>1:35.07</t>
  </si>
  <si>
    <t>1:35.14</t>
  </si>
  <si>
    <t>1:35.21</t>
  </si>
  <si>
    <t>1:35.28</t>
  </si>
  <si>
    <t>1:35.35</t>
  </si>
  <si>
    <t>1:35.43</t>
  </si>
  <si>
    <t>1:35.50</t>
  </si>
  <si>
    <t>1:35.58</t>
  </si>
  <si>
    <t>1:35.65</t>
  </si>
  <si>
    <t>1:35.73</t>
  </si>
  <si>
    <t>1:35.80</t>
  </si>
  <si>
    <t>1:35.87</t>
  </si>
  <si>
    <t>1:35.94</t>
  </si>
  <si>
    <t>1:36.01</t>
  </si>
  <si>
    <t>1:36.08</t>
  </si>
  <si>
    <t>1:36.15</t>
  </si>
  <si>
    <t>1:36.22</t>
  </si>
  <si>
    <t>1:36.30</t>
  </si>
  <si>
    <t>1:36.37</t>
  </si>
  <si>
    <t>1:36.45</t>
  </si>
  <si>
    <t>1:36.52</t>
  </si>
  <si>
    <t>1:36.60</t>
  </si>
  <si>
    <t>1:36.67</t>
  </si>
  <si>
    <t>1:36.75</t>
  </si>
  <si>
    <t>1:36.82</t>
  </si>
  <si>
    <t>1:36.90</t>
  </si>
  <si>
    <t>1:36.97</t>
  </si>
  <si>
    <t>1:37.05</t>
  </si>
  <si>
    <t>1:37.12</t>
  </si>
  <si>
    <t>1:37.20</t>
  </si>
  <si>
    <t>1:37.27</t>
  </si>
  <si>
    <t>1:37.35</t>
  </si>
  <si>
    <t>1:37.42</t>
  </si>
  <si>
    <t>1:37.50</t>
  </si>
  <si>
    <t>1:37.57</t>
  </si>
  <si>
    <t>1:37.65</t>
  </si>
  <si>
    <t>1:37.72</t>
  </si>
  <si>
    <t>1:37.80</t>
  </si>
  <si>
    <t>1:37.87</t>
  </si>
  <si>
    <t>1:37.95</t>
  </si>
  <si>
    <t>1:38.02</t>
  </si>
  <si>
    <t>1:38.10</t>
  </si>
  <si>
    <t>1:38.18</t>
  </si>
  <si>
    <t>1:38.26</t>
  </si>
  <si>
    <t>1:38.33</t>
  </si>
  <si>
    <t>1:38.41</t>
  </si>
  <si>
    <t>1:38.49</t>
  </si>
  <si>
    <t>1:38.57</t>
  </si>
  <si>
    <t>1:38.64</t>
  </si>
  <si>
    <t>1:38.72</t>
  </si>
  <si>
    <t>1:38.80</t>
  </si>
  <si>
    <t>1:38.88</t>
  </si>
  <si>
    <t>1:38.95</t>
  </si>
  <si>
    <t>1:39.03</t>
  </si>
  <si>
    <t>1:39.11</t>
  </si>
  <si>
    <t>1:39.19</t>
  </si>
  <si>
    <t>1:39.26</t>
  </si>
  <si>
    <t>1:39.34</t>
  </si>
  <si>
    <t>1:39.42</t>
  </si>
  <si>
    <t>1:39.50</t>
  </si>
  <si>
    <t>1:39.57</t>
  </si>
  <si>
    <t>1:39.65</t>
  </si>
  <si>
    <t>1:39.73</t>
  </si>
  <si>
    <t>1:39.81</t>
  </si>
  <si>
    <t>1:39.88</t>
  </si>
  <si>
    <t>1:39.96</t>
  </si>
  <si>
    <t>1:40.04</t>
  </si>
  <si>
    <t>1:40.12</t>
  </si>
  <si>
    <t>1:40.19</t>
  </si>
  <si>
    <t>1:40.27</t>
  </si>
  <si>
    <t>1:40.35</t>
  </si>
  <si>
    <t>1:40.43</t>
  </si>
  <si>
    <t>1:40.50</t>
  </si>
  <si>
    <t>1:40.58</t>
  </si>
  <si>
    <t>1:40.66</t>
  </si>
  <si>
    <t>1:40.74</t>
  </si>
  <si>
    <t>1:40.81</t>
  </si>
  <si>
    <t>1:40.89</t>
  </si>
  <si>
    <t>1:40.97</t>
  </si>
  <si>
    <t>1:41.05</t>
  </si>
  <si>
    <t>1:41.12</t>
  </si>
  <si>
    <t>1:41.20</t>
  </si>
  <si>
    <t>1:41.28</t>
  </si>
  <si>
    <t>1:41.36</t>
  </si>
  <si>
    <t>1:41.43</t>
  </si>
  <si>
    <t>1:41.51</t>
  </si>
  <si>
    <t>1:41.59</t>
  </si>
  <si>
    <t>1:41.67</t>
  </si>
  <si>
    <t>1:41.74</t>
  </si>
  <si>
    <t>1:41.82</t>
  </si>
  <si>
    <t>1:41.90</t>
  </si>
  <si>
    <t>1:41.98</t>
  </si>
  <si>
    <t>1:42.05</t>
  </si>
  <si>
    <t>1:42.13</t>
  </si>
  <si>
    <t>1:42.21</t>
  </si>
  <si>
    <t>1:42.29</t>
  </si>
  <si>
    <t>1:42.36</t>
  </si>
  <si>
    <t>1:42.44</t>
  </si>
  <si>
    <t>1:42.52</t>
  </si>
  <si>
    <t>1:42.60</t>
  </si>
  <si>
    <t>1:42.67</t>
  </si>
  <si>
    <t>1:42.75</t>
  </si>
  <si>
    <t>1:42.83</t>
  </si>
  <si>
    <t>1:42.91</t>
  </si>
  <si>
    <t>1:42.98</t>
  </si>
  <si>
    <t>1:43.06</t>
  </si>
  <si>
    <t>1:43.14</t>
  </si>
  <si>
    <t>1:43.22</t>
  </si>
  <si>
    <t>1:43.30</t>
  </si>
  <si>
    <t>1:43.38</t>
  </si>
  <si>
    <t>1:43.46</t>
  </si>
  <si>
    <t>1:43.54</t>
  </si>
  <si>
    <t>1:43.62</t>
  </si>
  <si>
    <t>1:43.70</t>
  </si>
  <si>
    <t>1:43.78</t>
  </si>
  <si>
    <t>1:43.86</t>
  </si>
  <si>
    <t>1:43.94</t>
  </si>
  <si>
    <t>1:44.02</t>
  </si>
  <si>
    <t>1:44.10</t>
  </si>
  <si>
    <t>1:44.18</t>
  </si>
  <si>
    <t>1:44.26</t>
  </si>
  <si>
    <t>1:44.34</t>
  </si>
  <si>
    <t>1:44.41</t>
  </si>
  <si>
    <t>1:44.49</t>
  </si>
  <si>
    <t>1:44.57</t>
  </si>
  <si>
    <t>1:44.65</t>
  </si>
  <si>
    <t>1:44.73</t>
  </si>
  <si>
    <t>1:44.81</t>
  </si>
  <si>
    <t>1:44.89</t>
  </si>
  <si>
    <t>1:44.97</t>
  </si>
  <si>
    <t>1:45.05</t>
  </si>
  <si>
    <t>1:45.13</t>
  </si>
  <si>
    <t>1:45.21</t>
  </si>
  <si>
    <t>1:45.29</t>
  </si>
  <si>
    <t>1:45.37</t>
  </si>
  <si>
    <t>1:45.45</t>
  </si>
  <si>
    <t>1:45.53</t>
  </si>
  <si>
    <t>1:45.61</t>
  </si>
  <si>
    <t>1:45.69</t>
  </si>
  <si>
    <t>1:45.77</t>
  </si>
  <si>
    <t>1:45.85</t>
  </si>
  <si>
    <t>1:45.93</t>
  </si>
  <si>
    <t>1:46.01</t>
  </si>
  <si>
    <t>1:46.09</t>
  </si>
  <si>
    <t>1:46.18</t>
  </si>
  <si>
    <t>1:46.26</t>
  </si>
  <si>
    <t>1:46.34</t>
  </si>
  <si>
    <t>1:46.42</t>
  </si>
  <si>
    <t>1:46.50</t>
  </si>
  <si>
    <t>1:46.58</t>
  </si>
  <si>
    <t>1:46.67</t>
  </si>
  <si>
    <t>1:46.75</t>
  </si>
  <si>
    <t>1:46.83</t>
  </si>
  <si>
    <t>1:46.91</t>
  </si>
  <si>
    <t>1:46.99</t>
  </si>
  <si>
    <t>1:47.07</t>
  </si>
  <si>
    <t>1:47.16</t>
  </si>
  <si>
    <t>1:47.24</t>
  </si>
  <si>
    <t>1:47.32</t>
  </si>
  <si>
    <t>1:47.40</t>
  </si>
  <si>
    <t>1:47.48</t>
  </si>
  <si>
    <t>1:47.56</t>
  </si>
  <si>
    <t>1:47.65</t>
  </si>
  <si>
    <t>1:47.73</t>
  </si>
  <si>
    <t>1:47.81</t>
  </si>
  <si>
    <t>1:47.89</t>
  </si>
  <si>
    <t>1:47.97</t>
  </si>
  <si>
    <t>1:48.05</t>
  </si>
  <si>
    <t>1:48.14</t>
  </si>
  <si>
    <t>1:48.22</t>
  </si>
  <si>
    <t>1:48.31</t>
  </si>
  <si>
    <t>1:48.39</t>
  </si>
  <si>
    <t>1:48.47</t>
  </si>
  <si>
    <t>1:48.55</t>
  </si>
  <si>
    <t>1:48.63</t>
  </si>
  <si>
    <t>1:48.71</t>
  </si>
  <si>
    <t>1:48.80</t>
  </si>
  <si>
    <t>1:48.88</t>
  </si>
  <si>
    <t>1:48.97</t>
  </si>
  <si>
    <t>1:49.05</t>
  </si>
  <si>
    <t>1:49.13</t>
  </si>
  <si>
    <t>1:49.21</t>
  </si>
  <si>
    <t>1:49.29</t>
  </si>
  <si>
    <t>1:49.37</t>
  </si>
  <si>
    <t>1:49.46</t>
  </si>
  <si>
    <t>1:49.54</t>
  </si>
  <si>
    <t>1:49.63</t>
  </si>
  <si>
    <t>1:49.71</t>
  </si>
  <si>
    <t>1:49.79</t>
  </si>
  <si>
    <t>1:49.87</t>
  </si>
  <si>
    <t>1:49.95</t>
  </si>
  <si>
    <t>1:50.03</t>
  </si>
  <si>
    <t>1:50.12</t>
  </si>
  <si>
    <t>1:50.20</t>
  </si>
  <si>
    <t>1:50.29</t>
  </si>
  <si>
    <t>1:50.37</t>
  </si>
  <si>
    <t>1:50.45</t>
  </si>
  <si>
    <t>1:50.53</t>
  </si>
  <si>
    <t>1:50.62</t>
  </si>
  <si>
    <t>1:50.70</t>
  </si>
  <si>
    <t>1:50.79</t>
  </si>
  <si>
    <t>1:50.87</t>
  </si>
  <si>
    <t>1:50.95</t>
  </si>
  <si>
    <t>1:51.03</t>
  </si>
  <si>
    <t>1:51.12</t>
  </si>
  <si>
    <t>1:51.20</t>
  </si>
  <si>
    <t>1:51.29</t>
  </si>
  <si>
    <t>1:51.37</t>
  </si>
  <si>
    <t>1:51.45</t>
  </si>
  <si>
    <t>1:51.53</t>
  </si>
  <si>
    <t>1:51.62</t>
  </si>
  <si>
    <t>1:51.70</t>
  </si>
  <si>
    <t>1:51.79</t>
  </si>
  <si>
    <t>1:51.87</t>
  </si>
  <si>
    <t>1:51.95</t>
  </si>
  <si>
    <t>1:52.04</t>
  </si>
  <si>
    <t>1:52.12</t>
  </si>
  <si>
    <t>1:52.21</t>
  </si>
  <si>
    <t>1:52.30</t>
  </si>
  <si>
    <t>1:52.39</t>
  </si>
  <si>
    <t>1:52.48</t>
  </si>
  <si>
    <t>1:52.57</t>
  </si>
  <si>
    <t>1:52.66</t>
  </si>
  <si>
    <t>1:52.75</t>
  </si>
  <si>
    <t>1:52.84</t>
  </si>
  <si>
    <t>1:52.93</t>
  </si>
  <si>
    <t>1:53.02</t>
  </si>
  <si>
    <t>1:53.11</t>
  </si>
  <si>
    <t>1:53.20</t>
  </si>
  <si>
    <t>1:53.29</t>
  </si>
  <si>
    <t>1:53.38</t>
  </si>
  <si>
    <t>1:53.47</t>
  </si>
  <si>
    <t>1:53.56</t>
  </si>
  <si>
    <t>1:53.65</t>
  </si>
  <si>
    <t>1:53.74</t>
  </si>
  <si>
    <t>1:53.83</t>
  </si>
  <si>
    <t>1:53.92</t>
  </si>
  <si>
    <t>1:54.01</t>
  </si>
  <si>
    <t>1:54.10</t>
  </si>
  <si>
    <t>1:54.19</t>
  </si>
  <si>
    <t>1:54.28</t>
  </si>
  <si>
    <t>1:54.37</t>
  </si>
  <si>
    <t>1:54.46</t>
  </si>
  <si>
    <t>1:54.55</t>
  </si>
  <si>
    <t>1:54.64</t>
  </si>
  <si>
    <t>1:54.73</t>
  </si>
  <si>
    <t>1:54.82</t>
  </si>
  <si>
    <t>1:54.91</t>
  </si>
  <si>
    <t>1:55.00</t>
  </si>
  <si>
    <t>1:55.09</t>
  </si>
  <si>
    <t>1:55.18</t>
  </si>
  <si>
    <t>1:55.27</t>
  </si>
  <si>
    <t>1:55.36</t>
  </si>
  <si>
    <t>1:55.45</t>
  </si>
  <si>
    <t>1:55.54</t>
  </si>
  <si>
    <t>1:55.63</t>
  </si>
  <si>
    <t>1:55.72</t>
  </si>
  <si>
    <t>1:55.91</t>
  </si>
  <si>
    <t>1:56.00</t>
  </si>
  <si>
    <t>1:56.09</t>
  </si>
  <si>
    <t>1:56.19</t>
  </si>
  <si>
    <t>1:56.28</t>
  </si>
  <si>
    <t>1:56.37</t>
  </si>
  <si>
    <t>1:56.46</t>
  </si>
  <si>
    <t>1:56.56</t>
  </si>
  <si>
    <t>1:56.65</t>
  </si>
  <si>
    <t>1:56.74</t>
  </si>
  <si>
    <t>1:56.83</t>
  </si>
  <si>
    <t>1:56.93</t>
  </si>
  <si>
    <t>1:57.02</t>
  </si>
  <si>
    <t>1:57.11</t>
  </si>
  <si>
    <t>1:57.20</t>
  </si>
  <si>
    <t>1:57.30</t>
  </si>
  <si>
    <t>1:57.39</t>
  </si>
  <si>
    <t>1:57.48</t>
  </si>
  <si>
    <t>1:57.57</t>
  </si>
  <si>
    <t>1:57.67</t>
  </si>
  <si>
    <t>1:57.76</t>
  </si>
  <si>
    <t>1:57.85</t>
  </si>
  <si>
    <t>1:57.94</t>
  </si>
  <si>
    <t>1:58.04</t>
  </si>
  <si>
    <t>1:58.13</t>
  </si>
  <si>
    <t>1:58.22</t>
  </si>
  <si>
    <t>1:58.31</t>
  </si>
  <si>
    <t>1:58.41</t>
  </si>
  <si>
    <t>1:58.50</t>
  </si>
  <si>
    <t>1:58.59</t>
  </si>
  <si>
    <t>1:58.68</t>
  </si>
  <si>
    <t>1:58.78</t>
  </si>
  <si>
    <t>1:58.87</t>
  </si>
  <si>
    <t>1:58.96</t>
  </si>
  <si>
    <t>1:59.05</t>
  </si>
  <si>
    <t>1:59.15</t>
  </si>
  <si>
    <t>1:59.24</t>
  </si>
  <si>
    <t>1:59.33</t>
  </si>
  <si>
    <t>1:59.42</t>
  </si>
  <si>
    <t>1:59.52</t>
  </si>
  <si>
    <t>1:59.61</t>
  </si>
  <si>
    <t>1:59.70</t>
  </si>
  <si>
    <t>1:59.79</t>
  </si>
  <si>
    <t>1:59.89</t>
  </si>
  <si>
    <t>1:59.98</t>
  </si>
  <si>
    <t>2:00.07</t>
  </si>
  <si>
    <t>2:00.16</t>
  </si>
  <si>
    <t>2:00.26</t>
  </si>
  <si>
    <t>2:00.35</t>
  </si>
  <si>
    <t>2:00.44</t>
  </si>
  <si>
    <t>2:00.53</t>
  </si>
  <si>
    <t>2:00.63</t>
  </si>
  <si>
    <t>2:00.72</t>
  </si>
  <si>
    <t>2:00.81</t>
  </si>
  <si>
    <t>2:00.90</t>
  </si>
  <si>
    <t>2:01.00</t>
  </si>
  <si>
    <t>2:01.09</t>
  </si>
  <si>
    <t>2:01.18</t>
  </si>
  <si>
    <t>2:01.27</t>
  </si>
  <si>
    <t>2:01.37</t>
  </si>
  <si>
    <t>2:01.46</t>
  </si>
  <si>
    <t>2:01.55</t>
  </si>
  <si>
    <t>2:01.64</t>
  </si>
  <si>
    <t>2:01.74</t>
  </si>
  <si>
    <t>2:01.84</t>
  </si>
  <si>
    <t>2:01.94</t>
  </si>
  <si>
    <t>2:02.04</t>
  </si>
  <si>
    <t>2:02.14</t>
  </si>
  <si>
    <t>2:02.24</t>
  </si>
  <si>
    <t>2:02.34</t>
  </si>
  <si>
    <t>2:02.44</t>
  </si>
  <si>
    <t>2:02.54</t>
  </si>
  <si>
    <t>2:02.64</t>
  </si>
  <si>
    <t>2:02.74</t>
  </si>
  <si>
    <t>2:02.84</t>
  </si>
  <si>
    <t>2:02.94</t>
  </si>
  <si>
    <t>2:03.04</t>
  </si>
  <si>
    <t>2:03.14</t>
  </si>
  <si>
    <t>2:03.24</t>
  </si>
  <si>
    <t>2:03.34</t>
  </si>
  <si>
    <t>2:03.44</t>
  </si>
  <si>
    <t>2:03.54</t>
  </si>
  <si>
    <t>2:03.64</t>
  </si>
  <si>
    <t>2:03.74</t>
  </si>
  <si>
    <t>2:03.84</t>
  </si>
  <si>
    <t>2:03.94</t>
  </si>
  <si>
    <t>2:04.04</t>
  </si>
  <si>
    <t>2:04.14</t>
  </si>
  <si>
    <t>2:04.24</t>
  </si>
  <si>
    <t>2:04.34</t>
  </si>
  <si>
    <t>2:04.44</t>
  </si>
  <si>
    <t>2:04.54</t>
  </si>
  <si>
    <t>2:04.64</t>
  </si>
  <si>
    <t>2:04.74</t>
  </si>
  <si>
    <t>2:04.84</t>
  </si>
  <si>
    <t>2:04.94</t>
  </si>
  <si>
    <t>2:05.04</t>
  </si>
  <si>
    <t>2:05.14</t>
  </si>
  <si>
    <t>2:05.24</t>
  </si>
  <si>
    <t>2:05.34</t>
  </si>
  <si>
    <t>2:05.44</t>
  </si>
  <si>
    <t>2:05.54</t>
  </si>
  <si>
    <t>2:05.64</t>
  </si>
  <si>
    <t>2:05.74</t>
  </si>
  <si>
    <t>2:05.84</t>
  </si>
  <si>
    <t>2:05.94</t>
  </si>
  <si>
    <t>2:06.04</t>
  </si>
  <si>
    <t>2:06.14</t>
  </si>
  <si>
    <t>2:06.24</t>
  </si>
  <si>
    <t>2:06.34</t>
  </si>
  <si>
    <t>2:06.44</t>
  </si>
  <si>
    <t>2:06.54</t>
  </si>
  <si>
    <t>2:06.64</t>
  </si>
  <si>
    <t>2:06.74</t>
  </si>
  <si>
    <t>2:06.84</t>
  </si>
  <si>
    <t>2:06.94</t>
  </si>
  <si>
    <t>2:07.04</t>
  </si>
  <si>
    <t>2:07.14</t>
  </si>
  <si>
    <t>2:07.24</t>
  </si>
  <si>
    <t>2:07.34</t>
  </si>
  <si>
    <t>2:07.44</t>
  </si>
  <si>
    <t>2:07.54</t>
  </si>
  <si>
    <t>2:07.64</t>
  </si>
  <si>
    <t>2:07.75</t>
  </si>
  <si>
    <t>2:07.85</t>
  </si>
  <si>
    <t>2:07.96</t>
  </si>
  <si>
    <t>2:08.06</t>
  </si>
  <si>
    <t>2:08.17</t>
  </si>
  <si>
    <t>2:08.27</t>
  </si>
  <si>
    <t>2:08.38</t>
  </si>
  <si>
    <t>2:08.48</t>
  </si>
  <si>
    <t>2:08.59</t>
  </si>
  <si>
    <t>2:08.69</t>
  </si>
  <si>
    <t>2:08.80</t>
  </si>
  <si>
    <t>2:08.90</t>
  </si>
  <si>
    <t>2:09.01</t>
  </si>
  <si>
    <t>2:09.11</t>
  </si>
  <si>
    <t>2:09.22</t>
  </si>
  <si>
    <t>2:09.32</t>
  </si>
  <si>
    <t>2:09.43</t>
  </si>
  <si>
    <t>2:09.53</t>
  </si>
  <si>
    <t>2:09.64</t>
  </si>
  <si>
    <t>2:09.74</t>
  </si>
  <si>
    <t>2:09.85</t>
  </si>
  <si>
    <t>2:09.95</t>
  </si>
  <si>
    <t>2:10.06</t>
  </si>
  <si>
    <t>2:10.16</t>
  </si>
  <si>
    <t>2:10.27</t>
  </si>
  <si>
    <t>2:10.37</t>
  </si>
  <si>
    <t>2:10.48</t>
  </si>
  <si>
    <t>2:10.58</t>
  </si>
  <si>
    <t>2:10.69</t>
  </si>
  <si>
    <t>2:10.79</t>
  </si>
  <si>
    <t>2:10.90</t>
  </si>
  <si>
    <t>2:11.00</t>
  </si>
  <si>
    <t>2:11.11</t>
  </si>
  <si>
    <t>2:11.21</t>
  </si>
  <si>
    <t>2:11.32</t>
  </si>
  <si>
    <t>2:11.42</t>
  </si>
  <si>
    <t>2:11.53</t>
  </si>
  <si>
    <t>2:11.63</t>
  </si>
  <si>
    <t>2:11.74</t>
  </si>
  <si>
    <t>2:11.85</t>
  </si>
  <si>
    <t>2:11.96</t>
  </si>
  <si>
    <t>2:12.07</t>
  </si>
  <si>
    <t>2:12 18</t>
  </si>
  <si>
    <t>2:12.29</t>
  </si>
  <si>
    <t>2:12.40</t>
  </si>
  <si>
    <t>2:12.51</t>
  </si>
  <si>
    <t>2:12.62</t>
  </si>
  <si>
    <t>2:12.73</t>
  </si>
  <si>
    <t>2:12.84</t>
  </si>
  <si>
    <t>2:12.95</t>
  </si>
  <si>
    <t>2:13.06</t>
  </si>
  <si>
    <t>2:13.17</t>
  </si>
  <si>
    <t>2:13.28</t>
  </si>
  <si>
    <t>2:13.39</t>
  </si>
  <si>
    <t>2:13.50</t>
  </si>
  <si>
    <t>2:13.61</t>
  </si>
  <si>
    <t>2:13.72</t>
  </si>
  <si>
    <t>2:13.83</t>
  </si>
  <si>
    <t>2:13.94</t>
  </si>
  <si>
    <t>2:14.05</t>
  </si>
  <si>
    <t>2:14.16</t>
  </si>
  <si>
    <t>2:14.27</t>
  </si>
  <si>
    <t>2:14.38</t>
  </si>
  <si>
    <t>2:14.49</t>
  </si>
  <si>
    <t>2:14.60</t>
  </si>
  <si>
    <t>2:14.71</t>
  </si>
  <si>
    <t>2:14.82</t>
  </si>
  <si>
    <t>2:14.93</t>
  </si>
  <si>
    <t>2:15.04</t>
  </si>
  <si>
    <t>2:15.15</t>
  </si>
  <si>
    <t>2:15.26</t>
  </si>
  <si>
    <t>2:15.37</t>
  </si>
  <si>
    <t>2:15.48</t>
  </si>
  <si>
    <t>2:15.59</t>
  </si>
  <si>
    <t>2:15.70</t>
  </si>
  <si>
    <t>2:15.81</t>
  </si>
  <si>
    <t>2:15.92</t>
  </si>
  <si>
    <t>2:16.03</t>
  </si>
  <si>
    <t>2:16.14</t>
  </si>
  <si>
    <t>2:16.25</t>
  </si>
  <si>
    <t>2:16.36</t>
  </si>
  <si>
    <t>2:16.47</t>
  </si>
  <si>
    <t>2:16.58</t>
  </si>
  <si>
    <t>2:16.69</t>
  </si>
  <si>
    <t>2:16.80</t>
  </si>
  <si>
    <t>2:16.91</t>
  </si>
  <si>
    <t>2:17.02</t>
  </si>
  <si>
    <t>2:17.13</t>
  </si>
  <si>
    <t>2:17.24</t>
  </si>
  <si>
    <t>2:17.35</t>
  </si>
  <si>
    <t>2:17.46</t>
  </si>
  <si>
    <t>2:17.57</t>
  </si>
  <si>
    <t>2:17.68</t>
  </si>
  <si>
    <t>2:17.79</t>
  </si>
  <si>
    <t>2:17.90</t>
  </si>
  <si>
    <t>2:18.01</t>
  </si>
  <si>
    <t>2:18.12</t>
  </si>
  <si>
    <t>2:18.23</t>
  </si>
  <si>
    <t>2:18.34</t>
  </si>
  <si>
    <t>2:18.45</t>
  </si>
  <si>
    <t>2:18.56</t>
  </si>
  <si>
    <t>2:18.67</t>
  </si>
  <si>
    <t>2:18.78</t>
  </si>
  <si>
    <t>2:18.89</t>
  </si>
  <si>
    <t>2:19.00</t>
  </si>
  <si>
    <t>2:19.11</t>
  </si>
  <si>
    <t>2:19.22</t>
  </si>
  <si>
    <t>2:19.33</t>
  </si>
  <si>
    <t>2:19.44</t>
  </si>
  <si>
    <t>2:19.55</t>
  </si>
  <si>
    <t>2:19.66</t>
  </si>
  <si>
    <t>2:19.77</t>
  </si>
  <si>
    <t>2:19.88</t>
  </si>
  <si>
    <t>2:19.99</t>
  </si>
  <si>
    <t>2:20.10</t>
  </si>
  <si>
    <t>2:20.21</t>
  </si>
  <si>
    <t>2:20.32</t>
  </si>
  <si>
    <t>2:20.43</t>
  </si>
  <si>
    <t>2:20.54</t>
  </si>
  <si>
    <t>2:20.65</t>
  </si>
  <si>
    <t>2:20.77</t>
  </si>
  <si>
    <t>2:20.88</t>
  </si>
  <si>
    <t>2:21.00</t>
  </si>
  <si>
    <t>2:21.11</t>
  </si>
  <si>
    <t>2:21.23</t>
  </si>
  <si>
    <t>2:21.34</t>
  </si>
  <si>
    <t>2:21.46</t>
  </si>
  <si>
    <t>2:21.57</t>
  </si>
  <si>
    <t>2:21.69</t>
  </si>
  <si>
    <t>2:21.80</t>
  </si>
  <si>
    <t>2:21.92</t>
  </si>
  <si>
    <t>2:22.03</t>
  </si>
  <si>
    <t>2:22.15</t>
  </si>
  <si>
    <t>2:22.26</t>
  </si>
  <si>
    <t>2:22.38</t>
  </si>
  <si>
    <t>2:22.49</t>
  </si>
  <si>
    <t>2:22.61</t>
  </si>
  <si>
    <t>2:22.72</t>
  </si>
  <si>
    <t>2:22.84</t>
  </si>
  <si>
    <t>2:22.95</t>
  </si>
  <si>
    <t>2:23.07</t>
  </si>
  <si>
    <t>2:23.18</t>
  </si>
  <si>
    <t>2:23.30</t>
  </si>
  <si>
    <t>2:23.41</t>
  </si>
  <si>
    <t>2:23.53</t>
  </si>
  <si>
    <t>2:23.64</t>
  </si>
  <si>
    <t>2:23.76</t>
  </si>
  <si>
    <t>2:23.87</t>
  </si>
  <si>
    <t>2:23.99</t>
  </si>
  <si>
    <t>2:24.10</t>
  </si>
  <si>
    <t>2:24.22</t>
  </si>
  <si>
    <t>2:24.33</t>
  </si>
  <si>
    <t>2:24.45</t>
  </si>
  <si>
    <t>2:24.57</t>
  </si>
  <si>
    <t>2:24.69</t>
  </si>
  <si>
    <t>2:24.81</t>
  </si>
  <si>
    <t>2:24.93</t>
  </si>
  <si>
    <t>2:25.05</t>
  </si>
  <si>
    <t>2:25.17</t>
  </si>
  <si>
    <t>2:25.29</t>
  </si>
  <si>
    <t>2:25.41</t>
  </si>
  <si>
    <t>2:25.53</t>
  </si>
  <si>
    <t>2:25.65</t>
  </si>
  <si>
    <t>2:25.77</t>
  </si>
  <si>
    <t>2:25.89</t>
  </si>
  <si>
    <t>2:26.01</t>
  </si>
  <si>
    <t>2:26.13</t>
  </si>
  <si>
    <t>2:26.25</t>
  </si>
  <si>
    <t>2:26.37</t>
  </si>
  <si>
    <t>2:26.49</t>
  </si>
  <si>
    <t>2:26.61</t>
  </si>
  <si>
    <t>2:26.73</t>
  </si>
  <si>
    <t>2:26.85</t>
  </si>
  <si>
    <t>2:26.97</t>
  </si>
  <si>
    <t>2:27.11</t>
  </si>
  <si>
    <t>2:27.23</t>
  </si>
  <si>
    <t>2:27.37</t>
  </si>
  <si>
    <t>2:27.49</t>
  </si>
  <si>
    <t>2:27.63</t>
  </si>
  <si>
    <t>2:27.75</t>
  </si>
  <si>
    <t>2:27.89</t>
  </si>
  <si>
    <t>2:28.01</t>
  </si>
  <si>
    <t>2:28.15</t>
  </si>
  <si>
    <t>2:28.27</t>
  </si>
  <si>
    <t>2:28.41</t>
  </si>
  <si>
    <t>2:28.53</t>
  </si>
  <si>
    <t>2:28.67</t>
  </si>
  <si>
    <t>2:28.79</t>
  </si>
  <si>
    <t>2:28.93</t>
  </si>
  <si>
    <t>2:29.05</t>
  </si>
  <si>
    <t>2:29.19</t>
  </si>
  <si>
    <t>2:29.31</t>
  </si>
  <si>
    <t>2:29.45</t>
  </si>
  <si>
    <t>2:29.57</t>
  </si>
  <si>
    <t>2:29.71</t>
  </si>
  <si>
    <t>2:29.83</t>
  </si>
  <si>
    <t>2:29.97</t>
  </si>
  <si>
    <t>2:30.09</t>
  </si>
  <si>
    <t>2:30.23</t>
  </si>
  <si>
    <t>2:30.35</t>
  </si>
  <si>
    <t>2:30.49</t>
  </si>
  <si>
    <t>2:30.61</t>
  </si>
  <si>
    <t>2:30.75</t>
  </si>
  <si>
    <t>2:30.87</t>
  </si>
  <si>
    <t>2:31.01</t>
  </si>
  <si>
    <t>2:31.13</t>
  </si>
  <si>
    <t>2:31.27</t>
  </si>
  <si>
    <t>2:31.39</t>
  </si>
  <si>
    <t>2:31.53</t>
  </si>
  <si>
    <t>2:31.65</t>
  </si>
  <si>
    <t>2:31.79</t>
  </si>
  <si>
    <t>2:31.91</t>
  </si>
  <si>
    <t>2:32.05</t>
  </si>
  <si>
    <t>2:32.17</t>
  </si>
  <si>
    <t>2:32.33</t>
  </si>
  <si>
    <t>2:32.47</t>
  </si>
  <si>
    <t>2:32.63</t>
  </si>
  <si>
    <t>2:32.77</t>
  </si>
  <si>
    <t>2:32.93</t>
  </si>
  <si>
    <t>2:33.07</t>
  </si>
  <si>
    <t>2:33.23</t>
  </si>
  <si>
    <t>2:33.37</t>
  </si>
  <si>
    <t>2:33.53</t>
  </si>
  <si>
    <t>2:33.67</t>
  </si>
  <si>
    <t>2:33.83</t>
  </si>
  <si>
    <t>2:33.97</t>
  </si>
  <si>
    <t>2:34.11</t>
  </si>
  <si>
    <t>2:34.27</t>
  </si>
  <si>
    <t>2:34.31</t>
  </si>
  <si>
    <t>2:34.47</t>
  </si>
  <si>
    <t>2:34.61</t>
  </si>
  <si>
    <t>2:34.77</t>
  </si>
  <si>
    <t>2:34.91</t>
  </si>
  <si>
    <t>2:35.07</t>
  </si>
  <si>
    <t>2:35.21</t>
  </si>
  <si>
    <t>2:35.37</t>
  </si>
  <si>
    <t>2:35.51</t>
  </si>
  <si>
    <t>2:35.67</t>
  </si>
  <si>
    <t>2:35.83</t>
  </si>
  <si>
    <t>2:35.97</t>
  </si>
  <si>
    <t>2:36.14</t>
  </si>
  <si>
    <t>2:36.29</t>
  </si>
  <si>
    <t>2:36.45</t>
  </si>
  <si>
    <t>2:36.60</t>
  </si>
  <si>
    <t>2:36.77</t>
  </si>
  <si>
    <t>2:36.92</t>
  </si>
  <si>
    <t>2:37.08</t>
  </si>
  <si>
    <t>2:37.23</t>
  </si>
  <si>
    <t>2:37.40</t>
  </si>
  <si>
    <t>2:37.55</t>
  </si>
  <si>
    <t>2:37.71</t>
  </si>
  <si>
    <t>2:37.86</t>
  </si>
  <si>
    <t>2:38.03</t>
  </si>
  <si>
    <t>2:38.18</t>
  </si>
  <si>
    <t>2:38.34</t>
  </si>
  <si>
    <t>2:38.49</t>
  </si>
  <si>
    <t>2:38.66</t>
  </si>
  <si>
    <t>2:38.81</t>
  </si>
  <si>
    <t>2:38.97</t>
  </si>
  <si>
    <t>2:39.12</t>
  </si>
  <si>
    <t>2:39.29</t>
  </si>
  <si>
    <t>2:39.44</t>
  </si>
  <si>
    <t>2:39.60</t>
  </si>
  <si>
    <t>2:39.75</t>
  </si>
  <si>
    <t>2:39.92</t>
  </si>
  <si>
    <t>2:40.07</t>
  </si>
  <si>
    <t>2:40.23</t>
  </si>
  <si>
    <t>2:40.38</t>
  </si>
  <si>
    <t>2:40.55</t>
  </si>
  <si>
    <t>2:40.70</t>
  </si>
  <si>
    <t>2:40.86</t>
  </si>
  <si>
    <t>2:41.01</t>
  </si>
  <si>
    <t>2:41.18</t>
  </si>
  <si>
    <t>2:41.33</t>
  </si>
  <si>
    <t>2:41.49</t>
  </si>
  <si>
    <t>2:41.64</t>
  </si>
  <si>
    <t>2:41.81</t>
  </si>
  <si>
    <t>2:41.96</t>
  </si>
  <si>
    <t>2:42.12</t>
  </si>
  <si>
    <t>2:42.27</t>
  </si>
  <si>
    <t>2:42.44</t>
  </si>
  <si>
    <t>2:42.59</t>
  </si>
  <si>
    <t>2:42.75</t>
  </si>
  <si>
    <t>2:42.90</t>
  </si>
  <si>
    <t>2:43.07</t>
  </si>
  <si>
    <t>2:43.22</t>
  </si>
  <si>
    <t>2:43.38</t>
  </si>
  <si>
    <t>2:43.53</t>
  </si>
  <si>
    <t>2:43.70</t>
  </si>
  <si>
    <t>2:43.85</t>
  </si>
  <si>
    <t>2:44.01</t>
  </si>
  <si>
    <t>2:44.16</t>
  </si>
  <si>
    <t>2:44.33</t>
  </si>
  <si>
    <t>2:44.48</t>
  </si>
  <si>
    <t>2:44.64</t>
  </si>
  <si>
    <t>2:44.79</t>
  </si>
  <si>
    <t>2:44.96</t>
  </si>
  <si>
    <t>2:45.11</t>
  </si>
  <si>
    <t>2:45.27</t>
  </si>
  <si>
    <t>2:45.42</t>
  </si>
  <si>
    <t>2:45.59</t>
  </si>
  <si>
    <t>2:45.79</t>
  </si>
  <si>
    <t>2:45.96</t>
  </si>
  <si>
    <t>2:46.16</t>
  </si>
  <si>
    <t>2:46.33</t>
  </si>
  <si>
    <t>2:46.53</t>
  </si>
  <si>
    <t>2:46.70</t>
  </si>
  <si>
    <t>2:46.90</t>
  </si>
  <si>
    <t>2:47.17</t>
  </si>
  <si>
    <t>2:47.37</t>
  </si>
  <si>
    <t>2:47.54</t>
  </si>
  <si>
    <t>2:47.74</t>
  </si>
  <si>
    <t>2:47.91</t>
  </si>
  <si>
    <t>2:48.11</t>
  </si>
  <si>
    <t>2:48.38</t>
  </si>
  <si>
    <t>2:48.58</t>
  </si>
  <si>
    <t>2:48.75</t>
  </si>
  <si>
    <t>2:48.95</t>
  </si>
  <si>
    <t>2:49.12</t>
  </si>
  <si>
    <t>2:49.32</t>
  </si>
  <si>
    <t>2:49.49</t>
  </si>
  <si>
    <t>2:49.69</t>
  </si>
  <si>
    <t>2:49.86</t>
  </si>
  <si>
    <t>2:50.06</t>
  </si>
  <si>
    <t>2:50.23</t>
  </si>
  <si>
    <t>2:50.43</t>
  </si>
  <si>
    <t>2:50.60</t>
  </si>
  <si>
    <t>2:50.80</t>
  </si>
  <si>
    <t>2:50.97</t>
  </si>
  <si>
    <t>2:51.17</t>
  </si>
  <si>
    <t>2:51.40</t>
  </si>
  <si>
    <t>2:51.63</t>
  </si>
  <si>
    <t>2:51.86</t>
  </si>
  <si>
    <t>2:52.12</t>
  </si>
  <si>
    <t>2:52.35</t>
  </si>
  <si>
    <t>2:52.58</t>
  </si>
  <si>
    <t>2:52.84</t>
  </si>
  <si>
    <t>2:53.07</t>
  </si>
  <si>
    <t>2:53.30</t>
  </si>
  <si>
    <t>2:53.56</t>
  </si>
  <si>
    <t>2:53.82</t>
  </si>
  <si>
    <t>2:54.10</t>
  </si>
  <si>
    <t>2:54.36</t>
  </si>
  <si>
    <t>2:54.64</t>
  </si>
  <si>
    <t>2:54.90</t>
  </si>
  <si>
    <t>2:55.18</t>
  </si>
  <si>
    <t>2:55.44</t>
  </si>
  <si>
    <t>2:55.72</t>
  </si>
  <si>
    <t>2:55.98</t>
  </si>
  <si>
    <t>2:56.26</t>
  </si>
  <si>
    <t>2:56.52</t>
  </si>
  <si>
    <t>2:56.80</t>
  </si>
  <si>
    <t>2:57.06</t>
  </si>
  <si>
    <t>2:57.34</t>
  </si>
  <si>
    <t>2:57.60</t>
  </si>
  <si>
    <t>2:57.88</t>
  </si>
  <si>
    <t>2:58.14</t>
  </si>
  <si>
    <t>2:58.42</t>
  </si>
  <si>
    <t>2:58.68</t>
  </si>
  <si>
    <t>2:58.96</t>
  </si>
  <si>
    <t>2:59.22</t>
  </si>
  <si>
    <t>2:59.52</t>
  </si>
  <si>
    <t>3:00.22</t>
  </si>
  <si>
    <t>3:00.52</t>
  </si>
  <si>
    <t>3:01.22</t>
  </si>
  <si>
    <t>3:01.52</t>
  </si>
  <si>
    <t>3:02.22</t>
  </si>
  <si>
    <t>3:02.52</t>
  </si>
  <si>
    <t>3:03.22</t>
  </si>
  <si>
    <t>3:03.52</t>
  </si>
  <si>
    <t>3:04.22</t>
  </si>
  <si>
    <t>3:04.55</t>
  </si>
  <si>
    <t>3:05.28</t>
  </si>
  <si>
    <t>3:06.01</t>
  </si>
  <si>
    <t>3:06.34</t>
  </si>
  <si>
    <t>3:07.07</t>
  </si>
  <si>
    <t>3:07.40</t>
  </si>
  <si>
    <t>3:08.13</t>
  </si>
  <si>
    <t>3:08.46</t>
  </si>
  <si>
    <t>3:09.19</t>
  </si>
  <si>
    <t>3:09.52</t>
  </si>
  <si>
    <t>3:10.27</t>
  </si>
  <si>
    <t>3:11.02</t>
  </si>
  <si>
    <t>3:11.37</t>
  </si>
  <si>
    <t>3:12.12</t>
  </si>
  <si>
    <t>3:12.47</t>
  </si>
  <si>
    <t>3:13.22</t>
  </si>
  <si>
    <t>3:13.57</t>
  </si>
  <si>
    <t>3:14.32</t>
  </si>
  <si>
    <t>3:15.07</t>
  </si>
  <si>
    <t>3:15.42</t>
  </si>
  <si>
    <t>3:15.80</t>
  </si>
  <si>
    <t>3:16.18</t>
  </si>
  <si>
    <t>3:16.56</t>
  </si>
  <si>
    <t>3:16.94</t>
  </si>
  <si>
    <t>3:17.32</t>
  </si>
  <si>
    <t>3:17.70</t>
  </si>
  <si>
    <t>3:18.08</t>
  </si>
  <si>
    <t>3:18.46</t>
  </si>
  <si>
    <t>3:18.84</t>
  </si>
  <si>
    <t>3:19.22</t>
  </si>
  <si>
    <t>3:19.62</t>
  </si>
  <si>
    <t>3:20.02</t>
  </si>
  <si>
    <t>3:20.42</t>
  </si>
  <si>
    <t>3:20.82</t>
  </si>
  <si>
    <t>3:21.22</t>
  </si>
  <si>
    <t>3:21.62</t>
  </si>
  <si>
    <t>3:22.02</t>
  </si>
  <si>
    <t>3:22.42</t>
  </si>
  <si>
    <t>3:22.82</t>
  </si>
  <si>
    <t>3:23.22</t>
  </si>
  <si>
    <t>3:23.65</t>
  </si>
  <si>
    <t>3:24.08</t>
  </si>
  <si>
    <t>3:24.51</t>
  </si>
  <si>
    <t>3:24.94</t>
  </si>
  <si>
    <t>3:25.37</t>
  </si>
  <si>
    <t>3:25.80</t>
  </si>
  <si>
    <t>3:26.23</t>
  </si>
  <si>
    <t>3:26.66</t>
  </si>
  <si>
    <t>3:27.09</t>
  </si>
  <si>
    <t>3:27.52</t>
  </si>
  <si>
    <t>3:28.00</t>
  </si>
  <si>
    <t>3:28.48</t>
  </si>
  <si>
    <t>3:28.99</t>
  </si>
  <si>
    <t>3:29.50</t>
  </si>
  <si>
    <t>3:30.06</t>
  </si>
  <si>
    <t>3:30.52</t>
  </si>
  <si>
    <t>3:31.13</t>
  </si>
  <si>
    <t>3:31.74</t>
  </si>
  <si>
    <t>3:32.40</t>
  </si>
  <si>
    <t>3:33.06</t>
  </si>
  <si>
    <t>3:33.82</t>
  </si>
  <si>
    <t>3:34.58</t>
  </si>
  <si>
    <t>3:35.39</t>
  </si>
  <si>
    <t>3:36.30</t>
  </si>
  <si>
    <t>3:37.21</t>
  </si>
  <si>
    <t>3:38.22</t>
  </si>
  <si>
    <t>3:39.23</t>
  </si>
  <si>
    <t>3:40.49</t>
  </si>
  <si>
    <t>Pértega</t>
  </si>
  <si>
    <t>No caso de presentar atletas máster na suma de puntos por equipos, deberase acompañar cuberta a folla “Sumatorio individuais” a fin de validar que a puntuación obtida sexa sen coeficiente de idade.</t>
  </si>
  <si>
    <t>60v</t>
  </si>
  <si>
    <t>Para obter puntuación en cada unha das carreiras, é preciso cubrir todos os cadros (centésimas, segundos, e minutos de ser o caso)</t>
  </si>
  <si>
    <t>Para a suma de puntos por equipos serán válidas as marcas realizadas en combinadas de pista curta ou por sumatorio de probas individuais. Neste último caso deberase acompañar cuberta a folla “Sumatorio individuais”.</t>
  </si>
  <si>
    <t>A disciplina na que realizaron a marca os membros do equipo só será tida en conta no caso de non clasificar entre os 8 con mellor suma de puntos, pois pasarían, nese intre, a considerarse inscricións individuais para o criterium.</t>
  </si>
  <si>
    <t>As inscricións individuais poderanse realizar por Puntuación en Probas Combinadas ou por Sumatorio de puntos nas probas individuais que a compoñan, sendo ambos sistemas considerados por igual. Neste último caso deberase acompañar cuberta a folla “Sumatorio individuais”.</t>
  </si>
  <si>
    <t>ACLARACIÓNS XERAIS</t>
  </si>
  <si>
    <t>Categoría na que Participaría</t>
  </si>
  <si>
    <t>Categoría
Actual</t>
  </si>
  <si>
    <t>seleccione nos despregables</t>
  </si>
  <si>
    <t>seleccione no despregable</t>
  </si>
  <si>
    <t>Categoría na que participaría</t>
  </si>
  <si>
    <t>Categoría actual</t>
  </si>
  <si>
    <t>Sub 14 (2014)</t>
  </si>
  <si>
    <t>Sub 16</t>
  </si>
  <si>
    <t>Sub 16 (2012-2013)</t>
  </si>
  <si>
    <t>Sub 18</t>
  </si>
  <si>
    <t>Sub 18 (2010-2011)</t>
  </si>
  <si>
    <t>Sub 20</t>
  </si>
  <si>
    <t>Sub 20 (2008-2009)</t>
  </si>
  <si>
    <t>Sub 23</t>
  </si>
  <si>
    <t>Sub 23 (2005-2007)</t>
  </si>
  <si>
    <t>Sénior</t>
  </si>
  <si>
    <t>Sénior (2004 ata 34 anos)</t>
  </si>
  <si>
    <t>Máster</t>
  </si>
  <si>
    <t>Seleccione arriba categoría actual</t>
  </si>
  <si>
    <t>Seleccione 1º categoría actual</t>
  </si>
  <si>
    <t>Heptatlón PC</t>
  </si>
  <si>
    <t>Exatlón PC Sub 16</t>
  </si>
  <si>
    <t>Sumatorio de marcas - Exatlón PC Sub 16</t>
  </si>
  <si>
    <t>Sumatorio de marcas - Heptatlón PC</t>
  </si>
  <si>
    <t>Seleccione 1º categoría de participación</t>
  </si>
  <si>
    <t>Periodos de validez de las marcas</t>
  </si>
  <si>
    <t>Inicio validez marcas</t>
  </si>
  <si>
    <t>Fin validez marcas</t>
  </si>
  <si>
    <t>Toda vez cumplimentados os campos e despregables con fondo azul, o sumatorio de puntos terá en conta, unicamente, as probas correspondentes á combinada na que pretenda participar.</t>
  </si>
  <si>
    <t>v.2026.2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</si>
</sst>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.00"/>
    <numFmt numFmtId="165" formatCode="dd/mm/yy"/>
  </numFmts>
  <fonts count="26" x14ac:knownFonts="1">
    <font>
      <sz val="11"/>
      <color rgb="FF0066CC"/>
      <name val="Calibri"/>
      <family val="2"/>
    </font>
    <font>
      <b/>
      <sz val="24"/>
      <color rgb="FF000000"/>
      <name val="Calibri"/>
      <family val="2"/>
    </font>
    <font>
      <b/>
      <i/>
      <u/>
      <sz val="10"/>
      <color rgb="FF000000"/>
      <name val="Calibri"/>
      <family val="2"/>
    </font>
    <font>
      <sz val="6"/>
      <color rgb="FFD42E12"/>
      <name val="Calibri"/>
      <family val="2"/>
    </font>
    <font>
      <b/>
      <sz val="15"/>
      <color rgb="FFFFFFFF"/>
      <name val="Calibri"/>
      <family val="2"/>
    </font>
    <font>
      <b/>
      <sz val="12"/>
      <color rgb="FF000000"/>
      <name val="Calibri Light"/>
      <family val="2"/>
    </font>
    <font>
      <b/>
      <sz val="12"/>
      <color rgb="FF0066CC"/>
      <name val="Calibri"/>
      <family val="2"/>
    </font>
    <font>
      <b/>
      <sz val="12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0066CC"/>
      <name val="Calibri"/>
      <family val="2"/>
    </font>
    <font>
      <b/>
      <sz val="12"/>
      <color rgb="FFFFFFF0"/>
      <name val="Calibri"/>
      <family val="2"/>
    </font>
    <font>
      <sz val="11"/>
      <name val="Calibri"/>
      <family val="2"/>
    </font>
    <font>
      <b/>
      <sz val="11"/>
      <name val="Calibri Light"/>
      <family val="2"/>
    </font>
    <font>
      <b/>
      <sz val="11"/>
      <color rgb="FF000000"/>
      <name val="Calibri Light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sz val="11"/>
      <color rgb="FFFFFFFF"/>
      <name val="Calibri"/>
      <family val="2"/>
    </font>
    <font>
      <b/>
      <i/>
      <sz val="11"/>
      <color rgb="FFFFFFFF"/>
      <name val="Calibri"/>
      <family val="2"/>
    </font>
    <font>
      <b/>
      <sz val="11"/>
      <color rgb="FFFFFFF0"/>
      <name val="Calibri"/>
      <family val="2"/>
    </font>
    <font>
      <sz val="11"/>
      <color rgb="FF0066CC"/>
      <name val="Calibri"/>
      <family val="2"/>
    </font>
    <font>
      <sz val="11"/>
      <color theme="9"/>
      <name val="Calibri"/>
      <family val="2"/>
    </font>
    <font>
      <b/>
      <sz val="11"/>
      <color theme="9"/>
      <name val="Calibri"/>
      <family val="2"/>
    </font>
    <font>
      <sz val="9"/>
      <color rgb="FF0066CC"/>
      <name val="Calibri"/>
      <family val="2"/>
    </font>
    <font>
      <b/>
      <i/>
      <sz val="10"/>
      <name val="Calibri"/>
      <family val="2"/>
    </font>
    <font>
      <b/>
      <sz val="9.5"/>
      <color rgb="FF0094E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9211E"/>
        <bgColor rgb="FFD42E12"/>
      </patternFill>
    </fill>
    <fill>
      <patternFill patternType="solid">
        <fgColor rgb="FFD42E12"/>
        <bgColor rgb="FFC9211E"/>
      </patternFill>
    </fill>
    <fill>
      <patternFill patternType="solid">
        <fgColor rgb="FF0094E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808080"/>
        <bgColor rgb="FF969696"/>
      </patternFill>
    </fill>
    <fill>
      <patternFill patternType="solid">
        <fgColor rgb="FFFAD2CB"/>
        <bgColor indexed="64"/>
      </patternFill>
    </fill>
    <fill>
      <patternFill patternType="solid">
        <fgColor theme="0" tint="0.7999816888943144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D42E12"/>
      </left>
      <right/>
      <top style="medium">
        <color rgb="FFD42E12"/>
      </top>
      <bottom/>
      <diagonal/>
    </border>
    <border>
      <left/>
      <right style="medium">
        <color rgb="FFD42E12"/>
      </right>
      <top style="medium">
        <color rgb="FFD42E12"/>
      </top>
      <bottom/>
      <diagonal/>
    </border>
    <border>
      <left style="medium">
        <color rgb="FFD42E12"/>
      </left>
      <right style="medium">
        <color rgb="FFD42E12"/>
      </right>
      <top style="medium">
        <color rgb="FFD42E12"/>
      </top>
      <bottom style="medium">
        <color rgb="FFD42E1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rgb="FFD42E12"/>
      </right>
      <top/>
      <bottom/>
      <diagonal/>
    </border>
  </borders>
  <cellStyleXfs count="6">
    <xf numFmtId="0" fontId="0" fillId="0" borderId="0"/>
    <xf numFmtId="0" fontId="1" fillId="0" borderId="0" applyBorder="0" applyProtection="0"/>
    <xf numFmtId="0" fontId="2" fillId="0" borderId="0" applyBorder="0" applyProtection="0"/>
    <xf numFmtId="164" fontId="20" fillId="0" borderId="0" applyBorder="0" applyProtection="0"/>
    <xf numFmtId="2" fontId="20" fillId="0" borderId="0" applyBorder="0" applyProtection="0"/>
    <xf numFmtId="0" fontId="3" fillId="0" borderId="0" applyBorder="0" applyProtection="0">
      <alignment wrapText="1"/>
    </xf>
  </cellStyleXfs>
  <cellXfs count="77">
    <xf numFmtId="0" fontId="0" fillId="0" borderId="0" xfId="0"/>
    <xf numFmtId="0" fontId="15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10" fillId="0" borderId="0" xfId="0" applyNumberFormat="1" applyFont="1" applyAlignment="1">
      <alignment horizont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165" fontId="0" fillId="0" borderId="6" xfId="0" applyNumberFormat="1" applyBorder="1" applyAlignment="1" applyProtection="1">
      <alignment horizontal="center"/>
      <protection locked="0"/>
    </xf>
    <xf numFmtId="165" fontId="0" fillId="0" borderId="9" xfId="0" applyNumberFormat="1" applyBorder="1" applyAlignment="1" applyProtection="1">
      <alignment horizontal="center"/>
      <protection locked="0"/>
    </xf>
    <xf numFmtId="0" fontId="22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/>
    <xf numFmtId="14" fontId="0" fillId="0" borderId="0" xfId="0" applyNumberFormat="1"/>
    <xf numFmtId="0" fontId="11" fillId="2" borderId="0" xfId="0" applyFont="1" applyFill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right" vertical="center"/>
    </xf>
    <xf numFmtId="0" fontId="18" fillId="4" borderId="1" xfId="0" applyFont="1" applyFill="1" applyBorder="1" applyAlignment="1" applyProtection="1">
      <alignment horizontal="center" vertical="center"/>
      <protection locked="0"/>
    </xf>
    <xf numFmtId="0" fontId="25" fillId="5" borderId="1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 applyProtection="1">
      <alignment horizontal="center" vertical="center"/>
      <protection locked="0"/>
    </xf>
    <xf numFmtId="0" fontId="5" fillId="8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23" fillId="0" borderId="6" xfId="0" applyFont="1" applyBorder="1" applyAlignment="1" applyProtection="1">
      <alignment horizontal="center" vertical="center"/>
      <protection locked="0"/>
    </xf>
    <xf numFmtId="0" fontId="7" fillId="3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8" fillId="4" borderId="0" xfId="0" applyFont="1" applyFill="1" applyAlignment="1" applyProtection="1">
      <alignment horizontal="center" vertical="center"/>
      <protection locked="0"/>
    </xf>
    <xf numFmtId="0" fontId="8" fillId="4" borderId="17" xfId="0" applyFont="1" applyFill="1" applyBorder="1" applyAlignment="1" applyProtection="1">
      <alignment horizontal="center" vertical="center"/>
      <protection locked="0"/>
    </xf>
  </cellXfs>
  <cellStyles count="6">
    <cellStyle name="Normal" xfId="0" builtinId="0"/>
    <cellStyle name="Resultado" xfId="2" xr:uid="{00000000-0005-0000-0000-000007000000}"/>
    <cellStyle name="Sin título1" xfId="5" xr:uid="{00000000-0005-0000-0000-00000A000000}"/>
    <cellStyle name="Título" xfId="1" xr:uid="{00000000-0005-0000-0000-000006000000}"/>
    <cellStyle name="Untitled1" xfId="3" xr:uid="{00000000-0005-0000-0000-000008000000}"/>
    <cellStyle name="Untitled2" xfId="4" xr:uid="{00000000-0005-0000-0000-000009000000}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94E0"/>
      <rgbColor rgb="FFC0C0C0"/>
      <rgbColor rgb="FF808080"/>
      <rgbColor rgb="FF9999FF"/>
      <rgbColor rgb="FFD42E12"/>
      <rgbColor rgb="FFFFFF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D2CB"/>
      <color rgb="FFFFC7CE"/>
      <color rgb="FF9C0006"/>
      <color rgb="FF006100"/>
      <color rgb="FFC6EFCE"/>
      <color rgb="FFD42E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</xdr:colOff>
      <xdr:row>0</xdr:row>
      <xdr:rowOff>169620</xdr:rowOff>
    </xdr:from>
    <xdr:to>
      <xdr:col>1</xdr:col>
      <xdr:colOff>20640</xdr:colOff>
      <xdr:row>2</xdr:row>
      <xdr:rowOff>22740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240" y="184860"/>
          <a:ext cx="782640" cy="356040"/>
        </a:xfrm>
        <a:prstGeom prst="rect">
          <a:avLst/>
        </a:prstGeom>
        <a:solidFill>
          <a:srgbClr val="D42E12"/>
        </a:solidFill>
        <a:ln w="36000">
          <a:solidFill>
            <a:srgbClr val="0094E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18000" tIns="18000" rIns="18000" bIns="18000" anchor="ctr">
          <a:noAutofit/>
        </a:bodyPr>
        <a:lstStyle/>
        <a:p>
          <a:pPr algn="ctr"/>
          <a:r>
            <a:rPr lang="es-ES" sz="1800" b="1" strike="noStrike" spc="-1">
              <a:solidFill>
                <a:srgbClr val="FFFFFF"/>
              </a:solidFill>
              <a:latin typeface="Lato"/>
            </a:rPr>
            <a:t>CLUB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B1100"/>
  <sheetViews>
    <sheetView topLeftCell="A777" zoomScaleNormal="100" workbookViewId="0">
      <selection activeCell="B793" sqref="B793"/>
    </sheetView>
  </sheetViews>
  <sheetFormatPr baseColWidth="10" defaultColWidth="11.5546875" defaultRowHeight="14.4" x14ac:dyDescent="0.3"/>
  <sheetData>
    <row r="1" spans="1:2" x14ac:dyDescent="0.3">
      <c r="A1" s="2" t="s">
        <v>28</v>
      </c>
      <c r="B1" s="2">
        <v>600</v>
      </c>
    </row>
    <row r="2" spans="1:2" x14ac:dyDescent="0.3">
      <c r="A2" s="2">
        <v>1099</v>
      </c>
      <c r="B2" s="2" t="s">
        <v>29</v>
      </c>
    </row>
    <row r="3" spans="1:2" x14ac:dyDescent="0.3">
      <c r="A3" s="2">
        <v>1098</v>
      </c>
      <c r="B3" s="2" t="s">
        <v>30</v>
      </c>
    </row>
    <row r="4" spans="1:2" x14ac:dyDescent="0.3">
      <c r="A4" s="2">
        <v>1097</v>
      </c>
      <c r="B4" s="2" t="s">
        <v>31</v>
      </c>
    </row>
    <row r="5" spans="1:2" x14ac:dyDescent="0.3">
      <c r="A5" s="2">
        <v>1096</v>
      </c>
      <c r="B5" s="2" t="s">
        <v>32</v>
      </c>
    </row>
    <row r="6" spans="1:2" x14ac:dyDescent="0.3">
      <c r="A6" s="2">
        <v>1095</v>
      </c>
      <c r="B6" s="2" t="s">
        <v>33</v>
      </c>
    </row>
    <row r="7" spans="1:2" x14ac:dyDescent="0.3">
      <c r="A7" s="2">
        <v>1094</v>
      </c>
      <c r="B7" s="2" t="s">
        <v>34</v>
      </c>
    </row>
    <row r="8" spans="1:2" x14ac:dyDescent="0.3">
      <c r="A8" s="2">
        <v>1093</v>
      </c>
      <c r="B8" s="2" t="s">
        <v>35</v>
      </c>
    </row>
    <row r="9" spans="1:2" x14ac:dyDescent="0.3">
      <c r="A9" s="2">
        <v>1092</v>
      </c>
      <c r="B9" s="2" t="s">
        <v>36</v>
      </c>
    </row>
    <row r="10" spans="1:2" x14ac:dyDescent="0.3">
      <c r="A10" s="2">
        <v>1091</v>
      </c>
      <c r="B10" s="2" t="s">
        <v>37</v>
      </c>
    </row>
    <row r="11" spans="1:2" x14ac:dyDescent="0.3">
      <c r="A11" s="2">
        <v>1090</v>
      </c>
      <c r="B11" s="2" t="s">
        <v>38</v>
      </c>
    </row>
    <row r="12" spans="1:2" x14ac:dyDescent="0.3">
      <c r="A12" s="2">
        <v>1089</v>
      </c>
      <c r="B12" s="2" t="s">
        <v>39</v>
      </c>
    </row>
    <row r="13" spans="1:2" x14ac:dyDescent="0.3">
      <c r="A13" s="2">
        <v>1088</v>
      </c>
      <c r="B13" s="2" t="s">
        <v>40</v>
      </c>
    </row>
    <row r="14" spans="1:2" x14ac:dyDescent="0.3">
      <c r="A14" s="2">
        <v>1087</v>
      </c>
      <c r="B14" s="2" t="s">
        <v>41</v>
      </c>
    </row>
    <row r="15" spans="1:2" x14ac:dyDescent="0.3">
      <c r="A15" s="2">
        <v>1086</v>
      </c>
      <c r="B15" s="2" t="s">
        <v>42</v>
      </c>
    </row>
    <row r="16" spans="1:2" x14ac:dyDescent="0.3">
      <c r="A16" s="2">
        <v>1085</v>
      </c>
      <c r="B16" s="2" t="s">
        <v>43</v>
      </c>
    </row>
    <row r="17" spans="1:2" x14ac:dyDescent="0.3">
      <c r="A17" s="2">
        <v>1084</v>
      </c>
      <c r="B17" s="2" t="s">
        <v>44</v>
      </c>
    </row>
    <row r="18" spans="1:2" x14ac:dyDescent="0.3">
      <c r="A18" s="2">
        <v>1083</v>
      </c>
      <c r="B18" s="2" t="s">
        <v>45</v>
      </c>
    </row>
    <row r="19" spans="1:2" x14ac:dyDescent="0.3">
      <c r="A19" s="2">
        <v>1082</v>
      </c>
      <c r="B19" s="2" t="s">
        <v>46</v>
      </c>
    </row>
    <row r="20" spans="1:2" x14ac:dyDescent="0.3">
      <c r="A20" s="2">
        <v>1081</v>
      </c>
      <c r="B20" s="2" t="s">
        <v>47</v>
      </c>
    </row>
    <row r="21" spans="1:2" x14ac:dyDescent="0.3">
      <c r="A21" s="2">
        <v>1080</v>
      </c>
      <c r="B21" s="2" t="s">
        <v>48</v>
      </c>
    </row>
    <row r="22" spans="1:2" x14ac:dyDescent="0.3">
      <c r="A22" s="2">
        <v>1079</v>
      </c>
      <c r="B22" s="2" t="s">
        <v>49</v>
      </c>
    </row>
    <row r="23" spans="1:2" x14ac:dyDescent="0.3">
      <c r="A23" s="2">
        <v>1078</v>
      </c>
      <c r="B23" s="2" t="s">
        <v>50</v>
      </c>
    </row>
    <row r="24" spans="1:2" x14ac:dyDescent="0.3">
      <c r="A24" s="2">
        <v>1077</v>
      </c>
      <c r="B24" s="2" t="s">
        <v>51</v>
      </c>
    </row>
    <row r="25" spans="1:2" x14ac:dyDescent="0.3">
      <c r="A25" s="2">
        <v>1076</v>
      </c>
      <c r="B25" s="2" t="s">
        <v>52</v>
      </c>
    </row>
    <row r="26" spans="1:2" x14ac:dyDescent="0.3">
      <c r="A26" s="2">
        <v>1075</v>
      </c>
      <c r="B26" s="2" t="s">
        <v>53</v>
      </c>
    </row>
    <row r="27" spans="1:2" x14ac:dyDescent="0.3">
      <c r="A27" s="2">
        <v>1074</v>
      </c>
      <c r="B27" s="2" t="s">
        <v>54</v>
      </c>
    </row>
    <row r="28" spans="1:2" x14ac:dyDescent="0.3">
      <c r="A28" s="2">
        <v>1073</v>
      </c>
      <c r="B28" s="2" t="s">
        <v>55</v>
      </c>
    </row>
    <row r="29" spans="1:2" x14ac:dyDescent="0.3">
      <c r="A29" s="2">
        <v>1072</v>
      </c>
      <c r="B29" s="2" t="s">
        <v>56</v>
      </c>
    </row>
    <row r="30" spans="1:2" x14ac:dyDescent="0.3">
      <c r="A30" s="2">
        <v>1071</v>
      </c>
      <c r="B30" s="2" t="s">
        <v>57</v>
      </c>
    </row>
    <row r="31" spans="1:2" x14ac:dyDescent="0.3">
      <c r="A31" s="2">
        <v>1070</v>
      </c>
      <c r="B31" s="2" t="s">
        <v>58</v>
      </c>
    </row>
    <row r="32" spans="1:2" x14ac:dyDescent="0.3">
      <c r="A32" s="2">
        <v>1069</v>
      </c>
      <c r="B32" s="2" t="s">
        <v>59</v>
      </c>
    </row>
    <row r="33" spans="1:2" x14ac:dyDescent="0.3">
      <c r="A33" s="2">
        <v>1068</v>
      </c>
      <c r="B33" s="2" t="s">
        <v>60</v>
      </c>
    </row>
    <row r="34" spans="1:2" x14ac:dyDescent="0.3">
      <c r="A34" s="2">
        <v>1067</v>
      </c>
      <c r="B34" s="2" t="s">
        <v>61</v>
      </c>
    </row>
    <row r="35" spans="1:2" x14ac:dyDescent="0.3">
      <c r="A35" s="2">
        <v>1066</v>
      </c>
      <c r="B35" s="2" t="s">
        <v>62</v>
      </c>
    </row>
    <row r="36" spans="1:2" x14ac:dyDescent="0.3">
      <c r="A36" s="2">
        <v>1065</v>
      </c>
      <c r="B36" s="2" t="s">
        <v>63</v>
      </c>
    </row>
    <row r="37" spans="1:2" x14ac:dyDescent="0.3">
      <c r="A37" s="2">
        <v>1064</v>
      </c>
      <c r="B37" s="2" t="s">
        <v>64</v>
      </c>
    </row>
    <row r="38" spans="1:2" x14ac:dyDescent="0.3">
      <c r="A38" s="2">
        <v>1063</v>
      </c>
      <c r="B38" s="2" t="s">
        <v>65</v>
      </c>
    </row>
    <row r="39" spans="1:2" x14ac:dyDescent="0.3">
      <c r="A39" s="2">
        <v>1062</v>
      </c>
      <c r="B39" s="2" t="s">
        <v>66</v>
      </c>
    </row>
    <row r="40" spans="1:2" x14ac:dyDescent="0.3">
      <c r="A40" s="2">
        <v>1061</v>
      </c>
      <c r="B40" s="2" t="s">
        <v>67</v>
      </c>
    </row>
    <row r="41" spans="1:2" x14ac:dyDescent="0.3">
      <c r="A41" s="2">
        <v>1060</v>
      </c>
      <c r="B41" s="2" t="s">
        <v>68</v>
      </c>
    </row>
    <row r="42" spans="1:2" x14ac:dyDescent="0.3">
      <c r="A42" s="2">
        <v>1059</v>
      </c>
      <c r="B42" s="2" t="s">
        <v>69</v>
      </c>
    </row>
    <row r="43" spans="1:2" x14ac:dyDescent="0.3">
      <c r="A43" s="2">
        <v>1058</v>
      </c>
      <c r="B43" s="2" t="s">
        <v>70</v>
      </c>
    </row>
    <row r="44" spans="1:2" x14ac:dyDescent="0.3">
      <c r="A44" s="2">
        <v>1057</v>
      </c>
      <c r="B44" s="2" t="s">
        <v>71</v>
      </c>
    </row>
    <row r="45" spans="1:2" x14ac:dyDescent="0.3">
      <c r="A45" s="2">
        <v>1056</v>
      </c>
      <c r="B45" s="2" t="s">
        <v>72</v>
      </c>
    </row>
    <row r="46" spans="1:2" x14ac:dyDescent="0.3">
      <c r="A46" s="2">
        <v>1055</v>
      </c>
      <c r="B46" s="2" t="s">
        <v>73</v>
      </c>
    </row>
    <row r="47" spans="1:2" x14ac:dyDescent="0.3">
      <c r="A47" s="2">
        <v>1054</v>
      </c>
      <c r="B47" s="2" t="s">
        <v>74</v>
      </c>
    </row>
    <row r="48" spans="1:2" x14ac:dyDescent="0.3">
      <c r="A48" s="2">
        <v>1053</v>
      </c>
      <c r="B48" s="2" t="s">
        <v>75</v>
      </c>
    </row>
    <row r="49" spans="1:2" x14ac:dyDescent="0.3">
      <c r="A49" s="2">
        <v>1052</v>
      </c>
      <c r="B49" s="2" t="s">
        <v>76</v>
      </c>
    </row>
    <row r="50" spans="1:2" x14ac:dyDescent="0.3">
      <c r="A50" s="2">
        <v>1051</v>
      </c>
      <c r="B50" s="2" t="s">
        <v>77</v>
      </c>
    </row>
    <row r="51" spans="1:2" x14ac:dyDescent="0.3">
      <c r="A51" s="2">
        <v>1050</v>
      </c>
      <c r="B51" s="2" t="s">
        <v>78</v>
      </c>
    </row>
    <row r="52" spans="1:2" x14ac:dyDescent="0.3">
      <c r="A52" s="2">
        <v>1049</v>
      </c>
      <c r="B52" s="2" t="s">
        <v>79</v>
      </c>
    </row>
    <row r="53" spans="1:2" x14ac:dyDescent="0.3">
      <c r="A53" s="2">
        <v>1048</v>
      </c>
      <c r="B53" s="2" t="s">
        <v>80</v>
      </c>
    </row>
    <row r="54" spans="1:2" x14ac:dyDescent="0.3">
      <c r="A54" s="2">
        <v>1047</v>
      </c>
      <c r="B54" s="2" t="s">
        <v>81</v>
      </c>
    </row>
    <row r="55" spans="1:2" x14ac:dyDescent="0.3">
      <c r="A55" s="2">
        <v>1046</v>
      </c>
      <c r="B55" s="2" t="s">
        <v>82</v>
      </c>
    </row>
    <row r="56" spans="1:2" x14ac:dyDescent="0.3">
      <c r="A56" s="2">
        <v>1045</v>
      </c>
      <c r="B56" s="2" t="s">
        <v>83</v>
      </c>
    </row>
    <row r="57" spans="1:2" x14ac:dyDescent="0.3">
      <c r="A57" s="2">
        <v>1044</v>
      </c>
      <c r="B57" s="2" t="s">
        <v>84</v>
      </c>
    </row>
    <row r="58" spans="1:2" x14ac:dyDescent="0.3">
      <c r="A58" s="2">
        <v>1043</v>
      </c>
      <c r="B58" s="2" t="s">
        <v>85</v>
      </c>
    </row>
    <row r="59" spans="1:2" x14ac:dyDescent="0.3">
      <c r="A59" s="2">
        <v>1042</v>
      </c>
      <c r="B59" s="2" t="s">
        <v>86</v>
      </c>
    </row>
    <row r="60" spans="1:2" x14ac:dyDescent="0.3">
      <c r="A60" s="2">
        <v>1041</v>
      </c>
      <c r="B60" s="2" t="s">
        <v>87</v>
      </c>
    </row>
    <row r="61" spans="1:2" x14ac:dyDescent="0.3">
      <c r="A61" s="2">
        <v>1040</v>
      </c>
      <c r="B61" s="2" t="s">
        <v>88</v>
      </c>
    </row>
    <row r="62" spans="1:2" x14ac:dyDescent="0.3">
      <c r="A62" s="2">
        <v>1039</v>
      </c>
      <c r="B62" s="2" t="s">
        <v>89</v>
      </c>
    </row>
    <row r="63" spans="1:2" x14ac:dyDescent="0.3">
      <c r="A63" s="2">
        <v>1038</v>
      </c>
      <c r="B63" s="2" t="s">
        <v>90</v>
      </c>
    </row>
    <row r="64" spans="1:2" x14ac:dyDescent="0.3">
      <c r="A64" s="2">
        <v>1037</v>
      </c>
      <c r="B64" s="2" t="s">
        <v>91</v>
      </c>
    </row>
    <row r="65" spans="1:2" x14ac:dyDescent="0.3">
      <c r="A65" s="2">
        <v>1036</v>
      </c>
      <c r="B65" s="2" t="s">
        <v>92</v>
      </c>
    </row>
    <row r="66" spans="1:2" x14ac:dyDescent="0.3">
      <c r="A66" s="2">
        <v>1035</v>
      </c>
      <c r="B66" s="2" t="s">
        <v>93</v>
      </c>
    </row>
    <row r="67" spans="1:2" x14ac:dyDescent="0.3">
      <c r="A67" s="2">
        <v>1034</v>
      </c>
      <c r="B67" s="2" t="s">
        <v>94</v>
      </c>
    </row>
    <row r="68" spans="1:2" x14ac:dyDescent="0.3">
      <c r="A68" s="2">
        <v>1033</v>
      </c>
      <c r="B68" s="2" t="s">
        <v>95</v>
      </c>
    </row>
    <row r="69" spans="1:2" x14ac:dyDescent="0.3">
      <c r="A69" s="2">
        <v>1032</v>
      </c>
      <c r="B69" s="2" t="s">
        <v>96</v>
      </c>
    </row>
    <row r="70" spans="1:2" x14ac:dyDescent="0.3">
      <c r="A70" s="2">
        <v>1031</v>
      </c>
      <c r="B70" s="2" t="s">
        <v>97</v>
      </c>
    </row>
    <row r="71" spans="1:2" x14ac:dyDescent="0.3">
      <c r="A71" s="2">
        <v>1030</v>
      </c>
      <c r="B71" s="2" t="s">
        <v>98</v>
      </c>
    </row>
    <row r="72" spans="1:2" x14ac:dyDescent="0.3">
      <c r="A72" s="2">
        <v>1029</v>
      </c>
      <c r="B72" s="2" t="s">
        <v>99</v>
      </c>
    </row>
    <row r="73" spans="1:2" x14ac:dyDescent="0.3">
      <c r="A73" s="2">
        <v>1028</v>
      </c>
      <c r="B73" s="2" t="s">
        <v>100</v>
      </c>
    </row>
    <row r="74" spans="1:2" x14ac:dyDescent="0.3">
      <c r="A74" s="2">
        <v>1027</v>
      </c>
      <c r="B74" s="2" t="s">
        <v>101</v>
      </c>
    </row>
    <row r="75" spans="1:2" x14ac:dyDescent="0.3">
      <c r="A75" s="2">
        <v>1026</v>
      </c>
      <c r="B75" s="2" t="s">
        <v>102</v>
      </c>
    </row>
    <row r="76" spans="1:2" x14ac:dyDescent="0.3">
      <c r="A76" s="2">
        <v>1025</v>
      </c>
      <c r="B76" s="2" t="s">
        <v>103</v>
      </c>
    </row>
    <row r="77" spans="1:2" x14ac:dyDescent="0.3">
      <c r="A77" s="2">
        <v>1024</v>
      </c>
      <c r="B77" s="2" t="s">
        <v>104</v>
      </c>
    </row>
    <row r="78" spans="1:2" x14ac:dyDescent="0.3">
      <c r="A78" s="2">
        <v>1023</v>
      </c>
      <c r="B78" s="2" t="s">
        <v>105</v>
      </c>
    </row>
    <row r="79" spans="1:2" x14ac:dyDescent="0.3">
      <c r="A79" s="2">
        <v>1022</v>
      </c>
      <c r="B79" s="2" t="s">
        <v>106</v>
      </c>
    </row>
    <row r="80" spans="1:2" x14ac:dyDescent="0.3">
      <c r="A80" s="2">
        <v>1021</v>
      </c>
      <c r="B80" s="2" t="s">
        <v>107</v>
      </c>
    </row>
    <row r="81" spans="1:2" x14ac:dyDescent="0.3">
      <c r="A81" s="2">
        <v>1020</v>
      </c>
      <c r="B81" s="2" t="s">
        <v>108</v>
      </c>
    </row>
    <row r="82" spans="1:2" x14ac:dyDescent="0.3">
      <c r="A82" s="2">
        <v>1019</v>
      </c>
      <c r="B82" s="2" t="s">
        <v>109</v>
      </c>
    </row>
    <row r="83" spans="1:2" x14ac:dyDescent="0.3">
      <c r="A83" s="2">
        <v>1018</v>
      </c>
      <c r="B83" s="2" t="s">
        <v>110</v>
      </c>
    </row>
    <row r="84" spans="1:2" x14ac:dyDescent="0.3">
      <c r="A84" s="2">
        <v>1017</v>
      </c>
      <c r="B84" s="2" t="s">
        <v>111</v>
      </c>
    </row>
    <row r="85" spans="1:2" x14ac:dyDescent="0.3">
      <c r="A85" s="2">
        <v>1016</v>
      </c>
      <c r="B85" s="2" t="s">
        <v>112</v>
      </c>
    </row>
    <row r="86" spans="1:2" x14ac:dyDescent="0.3">
      <c r="A86" s="2">
        <v>1015</v>
      </c>
      <c r="B86" s="2" t="s">
        <v>113</v>
      </c>
    </row>
    <row r="87" spans="1:2" x14ac:dyDescent="0.3">
      <c r="A87" s="2">
        <v>1014</v>
      </c>
      <c r="B87" s="2" t="s">
        <v>114</v>
      </c>
    </row>
    <row r="88" spans="1:2" x14ac:dyDescent="0.3">
      <c r="A88" s="2">
        <v>1013</v>
      </c>
      <c r="B88" s="2" t="s">
        <v>115</v>
      </c>
    </row>
    <row r="89" spans="1:2" x14ac:dyDescent="0.3">
      <c r="A89" s="2">
        <v>1012</v>
      </c>
      <c r="B89" s="2" t="s">
        <v>116</v>
      </c>
    </row>
    <row r="90" spans="1:2" x14ac:dyDescent="0.3">
      <c r="A90" s="2">
        <v>1011</v>
      </c>
      <c r="B90" s="2" t="s">
        <v>117</v>
      </c>
    </row>
    <row r="91" spans="1:2" x14ac:dyDescent="0.3">
      <c r="A91" s="2">
        <v>1010</v>
      </c>
      <c r="B91" s="2" t="s">
        <v>118</v>
      </c>
    </row>
    <row r="92" spans="1:2" x14ac:dyDescent="0.3">
      <c r="A92" s="2">
        <v>1009</v>
      </c>
      <c r="B92" s="2" t="s">
        <v>119</v>
      </c>
    </row>
    <row r="93" spans="1:2" x14ac:dyDescent="0.3">
      <c r="A93" s="2">
        <v>1008</v>
      </c>
      <c r="B93" s="2" t="s">
        <v>120</v>
      </c>
    </row>
    <row r="94" spans="1:2" x14ac:dyDescent="0.3">
      <c r="A94" s="2">
        <v>1007</v>
      </c>
      <c r="B94" s="2" t="s">
        <v>121</v>
      </c>
    </row>
    <row r="95" spans="1:2" x14ac:dyDescent="0.3">
      <c r="A95" s="2">
        <v>1006</v>
      </c>
      <c r="B95" s="2" t="s">
        <v>122</v>
      </c>
    </row>
    <row r="96" spans="1:2" x14ac:dyDescent="0.3">
      <c r="A96" s="2">
        <v>1005</v>
      </c>
      <c r="B96" s="2" t="s">
        <v>123</v>
      </c>
    </row>
    <row r="97" spans="1:2" x14ac:dyDescent="0.3">
      <c r="A97" s="2">
        <v>1004</v>
      </c>
      <c r="B97" s="2" t="s">
        <v>124</v>
      </c>
    </row>
    <row r="98" spans="1:2" x14ac:dyDescent="0.3">
      <c r="A98" s="2">
        <v>1003</v>
      </c>
      <c r="B98" s="2" t="s">
        <v>125</v>
      </c>
    </row>
    <row r="99" spans="1:2" x14ac:dyDescent="0.3">
      <c r="A99" s="2">
        <v>1002</v>
      </c>
      <c r="B99" s="2" t="s">
        <v>126</v>
      </c>
    </row>
    <row r="100" spans="1:2" x14ac:dyDescent="0.3">
      <c r="A100" s="2">
        <v>1001</v>
      </c>
      <c r="B100" s="2" t="s">
        <v>127</v>
      </c>
    </row>
    <row r="101" spans="1:2" x14ac:dyDescent="0.3">
      <c r="A101" s="2">
        <v>1000</v>
      </c>
      <c r="B101" s="2" t="s">
        <v>128</v>
      </c>
    </row>
    <row r="102" spans="1:2" x14ac:dyDescent="0.3">
      <c r="A102" s="2">
        <v>999</v>
      </c>
      <c r="B102" s="2" t="s">
        <v>129</v>
      </c>
    </row>
    <row r="103" spans="1:2" x14ac:dyDescent="0.3">
      <c r="A103" s="2">
        <v>998</v>
      </c>
      <c r="B103" s="2" t="s">
        <v>130</v>
      </c>
    </row>
    <row r="104" spans="1:2" x14ac:dyDescent="0.3">
      <c r="A104" s="2">
        <v>997</v>
      </c>
      <c r="B104" s="2" t="s">
        <v>131</v>
      </c>
    </row>
    <row r="105" spans="1:2" x14ac:dyDescent="0.3">
      <c r="A105" s="2">
        <v>996</v>
      </c>
      <c r="B105" s="2" t="s">
        <v>132</v>
      </c>
    </row>
    <row r="106" spans="1:2" x14ac:dyDescent="0.3">
      <c r="A106" s="2">
        <v>995</v>
      </c>
      <c r="B106" s="2" t="s">
        <v>133</v>
      </c>
    </row>
    <row r="107" spans="1:2" x14ac:dyDescent="0.3">
      <c r="A107" s="2">
        <v>994</v>
      </c>
      <c r="B107" s="2" t="s">
        <v>134</v>
      </c>
    </row>
    <row r="108" spans="1:2" x14ac:dyDescent="0.3">
      <c r="A108" s="2">
        <v>993</v>
      </c>
      <c r="B108" s="2" t="s">
        <v>135</v>
      </c>
    </row>
    <row r="109" spans="1:2" x14ac:dyDescent="0.3">
      <c r="A109" s="2">
        <v>992</v>
      </c>
      <c r="B109" s="2" t="s">
        <v>136</v>
      </c>
    </row>
    <row r="110" spans="1:2" x14ac:dyDescent="0.3">
      <c r="A110" s="2">
        <v>991</v>
      </c>
      <c r="B110" s="2" t="s">
        <v>137</v>
      </c>
    </row>
    <row r="111" spans="1:2" x14ac:dyDescent="0.3">
      <c r="A111" s="2">
        <v>990</v>
      </c>
      <c r="B111" s="2" t="s">
        <v>138</v>
      </c>
    </row>
    <row r="112" spans="1:2" x14ac:dyDescent="0.3">
      <c r="A112" s="2">
        <v>989</v>
      </c>
      <c r="B112" s="2" t="s">
        <v>139</v>
      </c>
    </row>
    <row r="113" spans="1:2" x14ac:dyDescent="0.3">
      <c r="A113" s="2">
        <v>988</v>
      </c>
      <c r="B113" s="2" t="s">
        <v>140</v>
      </c>
    </row>
    <row r="114" spans="1:2" x14ac:dyDescent="0.3">
      <c r="A114" s="2">
        <v>987</v>
      </c>
      <c r="B114" s="2" t="s">
        <v>141</v>
      </c>
    </row>
    <row r="115" spans="1:2" x14ac:dyDescent="0.3">
      <c r="A115" s="2">
        <v>986</v>
      </c>
      <c r="B115" s="2" t="s">
        <v>142</v>
      </c>
    </row>
    <row r="116" spans="1:2" x14ac:dyDescent="0.3">
      <c r="A116" s="2">
        <v>985</v>
      </c>
      <c r="B116" s="2" t="s">
        <v>143</v>
      </c>
    </row>
    <row r="117" spans="1:2" x14ac:dyDescent="0.3">
      <c r="A117" s="2">
        <v>984</v>
      </c>
      <c r="B117" s="2" t="s">
        <v>144</v>
      </c>
    </row>
    <row r="118" spans="1:2" x14ac:dyDescent="0.3">
      <c r="A118" s="2">
        <v>983</v>
      </c>
      <c r="B118" s="2" t="s">
        <v>145</v>
      </c>
    </row>
    <row r="119" spans="1:2" x14ac:dyDescent="0.3">
      <c r="A119" s="2">
        <v>982</v>
      </c>
      <c r="B119" s="2" t="s">
        <v>146</v>
      </c>
    </row>
    <row r="120" spans="1:2" x14ac:dyDescent="0.3">
      <c r="A120" s="2">
        <v>981</v>
      </c>
      <c r="B120" s="2" t="s">
        <v>147</v>
      </c>
    </row>
    <row r="121" spans="1:2" x14ac:dyDescent="0.3">
      <c r="A121" s="2">
        <v>980</v>
      </c>
      <c r="B121" s="2" t="s">
        <v>148</v>
      </c>
    </row>
    <row r="122" spans="1:2" x14ac:dyDescent="0.3">
      <c r="A122" s="2">
        <v>979</v>
      </c>
      <c r="B122" s="2" t="s">
        <v>149</v>
      </c>
    </row>
    <row r="123" spans="1:2" x14ac:dyDescent="0.3">
      <c r="A123" s="2">
        <v>978</v>
      </c>
      <c r="B123" s="2" t="s">
        <v>150</v>
      </c>
    </row>
    <row r="124" spans="1:2" x14ac:dyDescent="0.3">
      <c r="A124" s="2">
        <v>977</v>
      </c>
      <c r="B124" s="2" t="s">
        <v>151</v>
      </c>
    </row>
    <row r="125" spans="1:2" x14ac:dyDescent="0.3">
      <c r="A125" s="2">
        <v>976</v>
      </c>
      <c r="B125" s="2" t="s">
        <v>152</v>
      </c>
    </row>
    <row r="126" spans="1:2" x14ac:dyDescent="0.3">
      <c r="A126" s="2">
        <v>975</v>
      </c>
      <c r="B126" s="2" t="s">
        <v>153</v>
      </c>
    </row>
    <row r="127" spans="1:2" x14ac:dyDescent="0.3">
      <c r="A127" s="2">
        <v>974</v>
      </c>
      <c r="B127" s="2" t="s">
        <v>154</v>
      </c>
    </row>
    <row r="128" spans="1:2" x14ac:dyDescent="0.3">
      <c r="A128" s="2">
        <v>973</v>
      </c>
      <c r="B128" s="2" t="s">
        <v>155</v>
      </c>
    </row>
    <row r="129" spans="1:2" x14ac:dyDescent="0.3">
      <c r="A129" s="2">
        <v>972</v>
      </c>
      <c r="B129" s="2" t="s">
        <v>156</v>
      </c>
    </row>
    <row r="130" spans="1:2" x14ac:dyDescent="0.3">
      <c r="A130" s="2">
        <v>971</v>
      </c>
      <c r="B130" s="2" t="s">
        <v>157</v>
      </c>
    </row>
    <row r="131" spans="1:2" x14ac:dyDescent="0.3">
      <c r="A131" s="2">
        <v>970</v>
      </c>
      <c r="B131" s="2" t="s">
        <v>158</v>
      </c>
    </row>
    <row r="132" spans="1:2" x14ac:dyDescent="0.3">
      <c r="A132" s="2">
        <v>969</v>
      </c>
      <c r="B132" s="2" t="s">
        <v>159</v>
      </c>
    </row>
    <row r="133" spans="1:2" x14ac:dyDescent="0.3">
      <c r="A133" s="2">
        <v>968</v>
      </c>
      <c r="B133" s="2" t="s">
        <v>160</v>
      </c>
    </row>
    <row r="134" spans="1:2" x14ac:dyDescent="0.3">
      <c r="A134" s="2">
        <v>967</v>
      </c>
      <c r="B134" s="2" t="s">
        <v>161</v>
      </c>
    </row>
    <row r="135" spans="1:2" x14ac:dyDescent="0.3">
      <c r="A135" s="2">
        <v>966</v>
      </c>
      <c r="B135" s="2" t="s">
        <v>162</v>
      </c>
    </row>
    <row r="136" spans="1:2" x14ac:dyDescent="0.3">
      <c r="A136" s="2">
        <v>965</v>
      </c>
      <c r="B136" s="2" t="s">
        <v>163</v>
      </c>
    </row>
    <row r="137" spans="1:2" x14ac:dyDescent="0.3">
      <c r="A137" s="2">
        <v>964</v>
      </c>
      <c r="B137" s="2" t="s">
        <v>164</v>
      </c>
    </row>
    <row r="138" spans="1:2" x14ac:dyDescent="0.3">
      <c r="A138" s="2">
        <v>963</v>
      </c>
      <c r="B138" s="2" t="s">
        <v>165</v>
      </c>
    </row>
    <row r="139" spans="1:2" x14ac:dyDescent="0.3">
      <c r="A139" s="2">
        <v>962</v>
      </c>
      <c r="B139" s="2" t="s">
        <v>166</v>
      </c>
    </row>
    <row r="140" spans="1:2" x14ac:dyDescent="0.3">
      <c r="A140" s="2">
        <v>961</v>
      </c>
      <c r="B140" s="2" t="s">
        <v>167</v>
      </c>
    </row>
    <row r="141" spans="1:2" x14ac:dyDescent="0.3">
      <c r="A141" s="2">
        <v>960</v>
      </c>
      <c r="B141" s="2" t="s">
        <v>168</v>
      </c>
    </row>
    <row r="142" spans="1:2" x14ac:dyDescent="0.3">
      <c r="A142" s="2">
        <v>959</v>
      </c>
      <c r="B142" s="2" t="s">
        <v>169</v>
      </c>
    </row>
    <row r="143" spans="1:2" x14ac:dyDescent="0.3">
      <c r="A143" s="2">
        <v>958</v>
      </c>
      <c r="B143" s="2" t="s">
        <v>170</v>
      </c>
    </row>
    <row r="144" spans="1:2" x14ac:dyDescent="0.3">
      <c r="A144" s="2">
        <v>957</v>
      </c>
      <c r="B144" s="2" t="s">
        <v>171</v>
      </c>
    </row>
    <row r="145" spans="1:2" x14ac:dyDescent="0.3">
      <c r="A145" s="2">
        <v>956</v>
      </c>
      <c r="B145" s="2" t="s">
        <v>172</v>
      </c>
    </row>
    <row r="146" spans="1:2" x14ac:dyDescent="0.3">
      <c r="A146" s="2">
        <v>955</v>
      </c>
      <c r="B146" s="2" t="s">
        <v>173</v>
      </c>
    </row>
    <row r="147" spans="1:2" x14ac:dyDescent="0.3">
      <c r="A147" s="2">
        <v>954</v>
      </c>
      <c r="B147" s="2" t="s">
        <v>174</v>
      </c>
    </row>
    <row r="148" spans="1:2" x14ac:dyDescent="0.3">
      <c r="A148" s="2">
        <v>953</v>
      </c>
      <c r="B148" s="2" t="s">
        <v>175</v>
      </c>
    </row>
    <row r="149" spans="1:2" x14ac:dyDescent="0.3">
      <c r="A149" s="2">
        <v>952</v>
      </c>
      <c r="B149" s="2" t="s">
        <v>176</v>
      </c>
    </row>
    <row r="150" spans="1:2" x14ac:dyDescent="0.3">
      <c r="A150" s="2">
        <v>951</v>
      </c>
      <c r="B150" s="2" t="s">
        <v>177</v>
      </c>
    </row>
    <row r="151" spans="1:2" x14ac:dyDescent="0.3">
      <c r="A151" s="2">
        <v>950</v>
      </c>
      <c r="B151" s="2" t="s">
        <v>178</v>
      </c>
    </row>
    <row r="152" spans="1:2" x14ac:dyDescent="0.3">
      <c r="A152" s="2">
        <v>949</v>
      </c>
      <c r="B152" s="2" t="s">
        <v>179</v>
      </c>
    </row>
    <row r="153" spans="1:2" x14ac:dyDescent="0.3">
      <c r="A153" s="2">
        <v>948</v>
      </c>
      <c r="B153" s="2" t="s">
        <v>180</v>
      </c>
    </row>
    <row r="154" spans="1:2" x14ac:dyDescent="0.3">
      <c r="A154" s="2">
        <v>947</v>
      </c>
      <c r="B154" s="2" t="s">
        <v>181</v>
      </c>
    </row>
    <row r="155" spans="1:2" x14ac:dyDescent="0.3">
      <c r="A155" s="2">
        <v>946</v>
      </c>
      <c r="B155" s="2" t="s">
        <v>182</v>
      </c>
    </row>
    <row r="156" spans="1:2" x14ac:dyDescent="0.3">
      <c r="A156" s="2">
        <v>945</v>
      </c>
      <c r="B156" s="2" t="s">
        <v>183</v>
      </c>
    </row>
    <row r="157" spans="1:2" x14ac:dyDescent="0.3">
      <c r="A157" s="2">
        <v>944</v>
      </c>
      <c r="B157" s="2" t="s">
        <v>184</v>
      </c>
    </row>
    <row r="158" spans="1:2" x14ac:dyDescent="0.3">
      <c r="A158" s="2">
        <v>943</v>
      </c>
      <c r="B158" s="2" t="s">
        <v>185</v>
      </c>
    </row>
    <row r="159" spans="1:2" x14ac:dyDescent="0.3">
      <c r="A159" s="2">
        <v>942</v>
      </c>
      <c r="B159" s="2" t="s">
        <v>186</v>
      </c>
    </row>
    <row r="160" spans="1:2" x14ac:dyDescent="0.3">
      <c r="A160" s="2">
        <v>941</v>
      </c>
      <c r="B160" s="2" t="s">
        <v>187</v>
      </c>
    </row>
    <row r="161" spans="1:2" x14ac:dyDescent="0.3">
      <c r="A161" s="2">
        <v>940</v>
      </c>
      <c r="B161" s="2" t="s">
        <v>188</v>
      </c>
    </row>
    <row r="162" spans="1:2" x14ac:dyDescent="0.3">
      <c r="A162" s="2">
        <v>939</v>
      </c>
      <c r="B162" s="2" t="s">
        <v>189</v>
      </c>
    </row>
    <row r="163" spans="1:2" x14ac:dyDescent="0.3">
      <c r="A163" s="2">
        <v>938</v>
      </c>
      <c r="B163" s="2" t="s">
        <v>190</v>
      </c>
    </row>
    <row r="164" spans="1:2" x14ac:dyDescent="0.3">
      <c r="A164" s="2">
        <v>937</v>
      </c>
      <c r="B164" s="2" t="s">
        <v>191</v>
      </c>
    </row>
    <row r="165" spans="1:2" x14ac:dyDescent="0.3">
      <c r="A165" s="2">
        <v>936</v>
      </c>
      <c r="B165" s="2" t="s">
        <v>192</v>
      </c>
    </row>
    <row r="166" spans="1:2" x14ac:dyDescent="0.3">
      <c r="A166" s="2">
        <v>935</v>
      </c>
      <c r="B166" s="2" t="s">
        <v>193</v>
      </c>
    </row>
    <row r="167" spans="1:2" x14ac:dyDescent="0.3">
      <c r="A167" s="2">
        <v>934</v>
      </c>
      <c r="B167" s="2" t="s">
        <v>194</v>
      </c>
    </row>
    <row r="168" spans="1:2" x14ac:dyDescent="0.3">
      <c r="A168" s="2">
        <v>933</v>
      </c>
      <c r="B168" s="2" t="s">
        <v>195</v>
      </c>
    </row>
    <row r="169" spans="1:2" x14ac:dyDescent="0.3">
      <c r="A169" s="2">
        <v>932</v>
      </c>
      <c r="B169" s="2" t="s">
        <v>196</v>
      </c>
    </row>
    <row r="170" spans="1:2" x14ac:dyDescent="0.3">
      <c r="A170" s="2">
        <v>931</v>
      </c>
      <c r="B170" s="2" t="s">
        <v>197</v>
      </c>
    </row>
    <row r="171" spans="1:2" x14ac:dyDescent="0.3">
      <c r="A171" s="2">
        <v>930</v>
      </c>
      <c r="B171" s="2" t="s">
        <v>198</v>
      </c>
    </row>
    <row r="172" spans="1:2" x14ac:dyDescent="0.3">
      <c r="A172" s="2">
        <v>929</v>
      </c>
      <c r="B172" s="2" t="s">
        <v>199</v>
      </c>
    </row>
    <row r="173" spans="1:2" x14ac:dyDescent="0.3">
      <c r="A173" s="2">
        <v>928</v>
      </c>
      <c r="B173" s="2" t="s">
        <v>200</v>
      </c>
    </row>
    <row r="174" spans="1:2" x14ac:dyDescent="0.3">
      <c r="A174" s="2">
        <v>927</v>
      </c>
      <c r="B174" s="2" t="s">
        <v>201</v>
      </c>
    </row>
    <row r="175" spans="1:2" x14ac:dyDescent="0.3">
      <c r="A175" s="2">
        <v>926</v>
      </c>
      <c r="B175" s="2" t="s">
        <v>202</v>
      </c>
    </row>
    <row r="176" spans="1:2" x14ac:dyDescent="0.3">
      <c r="A176" s="2">
        <v>925</v>
      </c>
      <c r="B176" s="2" t="s">
        <v>203</v>
      </c>
    </row>
    <row r="177" spans="1:2" x14ac:dyDescent="0.3">
      <c r="A177" s="2">
        <v>924</v>
      </c>
      <c r="B177" s="2" t="s">
        <v>204</v>
      </c>
    </row>
    <row r="178" spans="1:2" x14ac:dyDescent="0.3">
      <c r="A178" s="2">
        <v>923</v>
      </c>
      <c r="B178" s="2" t="s">
        <v>205</v>
      </c>
    </row>
    <row r="179" spans="1:2" x14ac:dyDescent="0.3">
      <c r="A179" s="2">
        <v>922</v>
      </c>
      <c r="B179" s="2" t="s">
        <v>206</v>
      </c>
    </row>
    <row r="180" spans="1:2" x14ac:dyDescent="0.3">
      <c r="A180" s="2">
        <v>921</v>
      </c>
      <c r="B180" s="2" t="s">
        <v>207</v>
      </c>
    </row>
    <row r="181" spans="1:2" x14ac:dyDescent="0.3">
      <c r="A181" s="2">
        <v>920</v>
      </c>
      <c r="B181" s="2" t="s">
        <v>208</v>
      </c>
    </row>
    <row r="182" spans="1:2" x14ac:dyDescent="0.3">
      <c r="A182" s="2">
        <v>919</v>
      </c>
      <c r="B182" s="2" t="s">
        <v>209</v>
      </c>
    </row>
    <row r="183" spans="1:2" x14ac:dyDescent="0.3">
      <c r="A183" s="2">
        <v>918</v>
      </c>
      <c r="B183" s="2" t="s">
        <v>210</v>
      </c>
    </row>
    <row r="184" spans="1:2" x14ac:dyDescent="0.3">
      <c r="A184" s="2">
        <v>917</v>
      </c>
      <c r="B184" s="2" t="s">
        <v>211</v>
      </c>
    </row>
    <row r="185" spans="1:2" x14ac:dyDescent="0.3">
      <c r="A185" s="2">
        <v>916</v>
      </c>
      <c r="B185" s="2" t="s">
        <v>212</v>
      </c>
    </row>
    <row r="186" spans="1:2" x14ac:dyDescent="0.3">
      <c r="A186" s="2">
        <v>915</v>
      </c>
      <c r="B186" s="2" t="s">
        <v>213</v>
      </c>
    </row>
    <row r="187" spans="1:2" x14ac:dyDescent="0.3">
      <c r="A187" s="2">
        <v>914</v>
      </c>
      <c r="B187" s="2" t="s">
        <v>214</v>
      </c>
    </row>
    <row r="188" spans="1:2" x14ac:dyDescent="0.3">
      <c r="A188" s="2">
        <v>913</v>
      </c>
      <c r="B188" s="2" t="s">
        <v>215</v>
      </c>
    </row>
    <row r="189" spans="1:2" x14ac:dyDescent="0.3">
      <c r="A189" s="2">
        <v>912</v>
      </c>
      <c r="B189" s="2" t="s">
        <v>216</v>
      </c>
    </row>
    <row r="190" spans="1:2" x14ac:dyDescent="0.3">
      <c r="A190" s="2">
        <v>911</v>
      </c>
      <c r="B190" s="2" t="s">
        <v>217</v>
      </c>
    </row>
    <row r="191" spans="1:2" x14ac:dyDescent="0.3">
      <c r="A191" s="2">
        <v>910</v>
      </c>
      <c r="B191" s="2" t="s">
        <v>218</v>
      </c>
    </row>
    <row r="192" spans="1:2" x14ac:dyDescent="0.3">
      <c r="A192" s="2">
        <v>909</v>
      </c>
      <c r="B192" s="2" t="s">
        <v>219</v>
      </c>
    </row>
    <row r="193" spans="1:2" x14ac:dyDescent="0.3">
      <c r="A193" s="2">
        <v>908</v>
      </c>
      <c r="B193" s="2" t="s">
        <v>220</v>
      </c>
    </row>
    <row r="194" spans="1:2" x14ac:dyDescent="0.3">
      <c r="A194" s="2">
        <v>907</v>
      </c>
      <c r="B194" s="2" t="s">
        <v>221</v>
      </c>
    </row>
    <row r="195" spans="1:2" x14ac:dyDescent="0.3">
      <c r="A195" s="2">
        <v>906</v>
      </c>
      <c r="B195" s="2" t="s">
        <v>222</v>
      </c>
    </row>
    <row r="196" spans="1:2" x14ac:dyDescent="0.3">
      <c r="A196" s="2">
        <v>905</v>
      </c>
      <c r="B196" s="2" t="s">
        <v>223</v>
      </c>
    </row>
    <row r="197" spans="1:2" x14ac:dyDescent="0.3">
      <c r="A197" s="2">
        <v>904</v>
      </c>
      <c r="B197" s="2" t="s">
        <v>224</v>
      </c>
    </row>
    <row r="198" spans="1:2" x14ac:dyDescent="0.3">
      <c r="A198" s="2">
        <v>903</v>
      </c>
      <c r="B198" s="2" t="s">
        <v>225</v>
      </c>
    </row>
    <row r="199" spans="1:2" x14ac:dyDescent="0.3">
      <c r="A199" s="2">
        <v>902</v>
      </c>
      <c r="B199" s="2" t="s">
        <v>226</v>
      </c>
    </row>
    <row r="200" spans="1:2" x14ac:dyDescent="0.3">
      <c r="A200" s="2">
        <v>901</v>
      </c>
      <c r="B200" s="2" t="s">
        <v>227</v>
      </c>
    </row>
    <row r="201" spans="1:2" x14ac:dyDescent="0.3">
      <c r="A201" s="2">
        <v>900</v>
      </c>
      <c r="B201" s="2" t="s">
        <v>228</v>
      </c>
    </row>
    <row r="202" spans="1:2" x14ac:dyDescent="0.3">
      <c r="A202" s="2">
        <v>899</v>
      </c>
      <c r="B202" s="2" t="s">
        <v>229</v>
      </c>
    </row>
    <row r="203" spans="1:2" x14ac:dyDescent="0.3">
      <c r="A203" s="2">
        <v>898</v>
      </c>
      <c r="B203" s="2" t="s">
        <v>230</v>
      </c>
    </row>
    <row r="204" spans="1:2" x14ac:dyDescent="0.3">
      <c r="A204" s="2">
        <v>897</v>
      </c>
      <c r="B204" s="2" t="s">
        <v>231</v>
      </c>
    </row>
    <row r="205" spans="1:2" x14ac:dyDescent="0.3">
      <c r="A205" s="2">
        <v>896</v>
      </c>
      <c r="B205" s="2" t="s">
        <v>232</v>
      </c>
    </row>
    <row r="206" spans="1:2" x14ac:dyDescent="0.3">
      <c r="A206" s="2">
        <v>895</v>
      </c>
      <c r="B206" s="2" t="s">
        <v>233</v>
      </c>
    </row>
    <row r="207" spans="1:2" x14ac:dyDescent="0.3">
      <c r="A207" s="2">
        <v>894</v>
      </c>
      <c r="B207" s="2" t="s">
        <v>234</v>
      </c>
    </row>
    <row r="208" spans="1:2" x14ac:dyDescent="0.3">
      <c r="A208" s="2">
        <v>893</v>
      </c>
      <c r="B208" s="2" t="s">
        <v>235</v>
      </c>
    </row>
    <row r="209" spans="1:2" x14ac:dyDescent="0.3">
      <c r="A209" s="2">
        <v>892</v>
      </c>
      <c r="B209" s="2" t="s">
        <v>236</v>
      </c>
    </row>
    <row r="210" spans="1:2" x14ac:dyDescent="0.3">
      <c r="A210" s="2">
        <v>891</v>
      </c>
      <c r="B210" s="2" t="s">
        <v>237</v>
      </c>
    </row>
    <row r="211" spans="1:2" x14ac:dyDescent="0.3">
      <c r="A211" s="2">
        <v>890</v>
      </c>
      <c r="B211" s="2" t="s">
        <v>238</v>
      </c>
    </row>
    <row r="212" spans="1:2" x14ac:dyDescent="0.3">
      <c r="A212" s="2">
        <v>889</v>
      </c>
      <c r="B212" s="2" t="s">
        <v>239</v>
      </c>
    </row>
    <row r="213" spans="1:2" x14ac:dyDescent="0.3">
      <c r="A213" s="2">
        <v>888</v>
      </c>
      <c r="B213" s="2" t="s">
        <v>240</v>
      </c>
    </row>
    <row r="214" spans="1:2" x14ac:dyDescent="0.3">
      <c r="A214" s="2">
        <v>887</v>
      </c>
      <c r="B214" s="2" t="s">
        <v>241</v>
      </c>
    </row>
    <row r="215" spans="1:2" x14ac:dyDescent="0.3">
      <c r="A215" s="2">
        <v>886</v>
      </c>
      <c r="B215" s="2" t="s">
        <v>242</v>
      </c>
    </row>
    <row r="216" spans="1:2" x14ac:dyDescent="0.3">
      <c r="A216" s="2">
        <v>885</v>
      </c>
      <c r="B216" s="2" t="s">
        <v>243</v>
      </c>
    </row>
    <row r="217" spans="1:2" x14ac:dyDescent="0.3">
      <c r="A217" s="2">
        <v>884</v>
      </c>
      <c r="B217" s="2" t="s">
        <v>244</v>
      </c>
    </row>
    <row r="218" spans="1:2" x14ac:dyDescent="0.3">
      <c r="A218" s="2">
        <v>883</v>
      </c>
      <c r="B218" s="2" t="s">
        <v>245</v>
      </c>
    </row>
    <row r="219" spans="1:2" x14ac:dyDescent="0.3">
      <c r="A219" s="2">
        <v>882</v>
      </c>
      <c r="B219" s="2" t="s">
        <v>246</v>
      </c>
    </row>
    <row r="220" spans="1:2" x14ac:dyDescent="0.3">
      <c r="A220" s="2">
        <v>881</v>
      </c>
      <c r="B220" s="2" t="s">
        <v>247</v>
      </c>
    </row>
    <row r="221" spans="1:2" x14ac:dyDescent="0.3">
      <c r="A221" s="2">
        <v>880</v>
      </c>
      <c r="B221" s="2" t="s">
        <v>248</v>
      </c>
    </row>
    <row r="222" spans="1:2" x14ac:dyDescent="0.3">
      <c r="A222" s="2">
        <v>879</v>
      </c>
      <c r="B222" s="2" t="s">
        <v>249</v>
      </c>
    </row>
    <row r="223" spans="1:2" x14ac:dyDescent="0.3">
      <c r="A223" s="2">
        <v>878</v>
      </c>
      <c r="B223" s="2" t="s">
        <v>250</v>
      </c>
    </row>
    <row r="224" spans="1:2" x14ac:dyDescent="0.3">
      <c r="A224" s="2">
        <v>877</v>
      </c>
      <c r="B224" s="2" t="s">
        <v>251</v>
      </c>
    </row>
    <row r="225" spans="1:2" x14ac:dyDescent="0.3">
      <c r="A225" s="2">
        <v>876</v>
      </c>
      <c r="B225" s="2" t="s">
        <v>252</v>
      </c>
    </row>
    <row r="226" spans="1:2" x14ac:dyDescent="0.3">
      <c r="A226" s="2">
        <v>875</v>
      </c>
      <c r="B226" s="2" t="s">
        <v>253</v>
      </c>
    </row>
    <row r="227" spans="1:2" x14ac:dyDescent="0.3">
      <c r="A227" s="2">
        <v>874</v>
      </c>
      <c r="B227" s="2" t="s">
        <v>254</v>
      </c>
    </row>
    <row r="228" spans="1:2" x14ac:dyDescent="0.3">
      <c r="A228" s="2">
        <v>873</v>
      </c>
      <c r="B228" s="2" t="s">
        <v>255</v>
      </c>
    </row>
    <row r="229" spans="1:2" x14ac:dyDescent="0.3">
      <c r="A229" s="2">
        <v>872</v>
      </c>
      <c r="B229" s="2" t="s">
        <v>256</v>
      </c>
    </row>
    <row r="230" spans="1:2" x14ac:dyDescent="0.3">
      <c r="A230" s="2">
        <v>871</v>
      </c>
      <c r="B230" s="2" t="s">
        <v>257</v>
      </c>
    </row>
    <row r="231" spans="1:2" x14ac:dyDescent="0.3">
      <c r="A231" s="2">
        <v>870</v>
      </c>
      <c r="B231" s="2" t="s">
        <v>258</v>
      </c>
    </row>
    <row r="232" spans="1:2" x14ac:dyDescent="0.3">
      <c r="A232" s="2">
        <v>869</v>
      </c>
      <c r="B232" s="2" t="s">
        <v>259</v>
      </c>
    </row>
    <row r="233" spans="1:2" x14ac:dyDescent="0.3">
      <c r="A233" s="2">
        <v>868</v>
      </c>
      <c r="B233" s="2" t="s">
        <v>260</v>
      </c>
    </row>
    <row r="234" spans="1:2" x14ac:dyDescent="0.3">
      <c r="A234" s="2">
        <v>867</v>
      </c>
      <c r="B234" s="2" t="s">
        <v>261</v>
      </c>
    </row>
    <row r="235" spans="1:2" x14ac:dyDescent="0.3">
      <c r="A235" s="2">
        <v>866</v>
      </c>
      <c r="B235" s="2" t="s">
        <v>262</v>
      </c>
    </row>
    <row r="236" spans="1:2" x14ac:dyDescent="0.3">
      <c r="A236" s="2">
        <v>865</v>
      </c>
      <c r="B236" s="2" t="s">
        <v>263</v>
      </c>
    </row>
    <row r="237" spans="1:2" x14ac:dyDescent="0.3">
      <c r="A237" s="2">
        <v>864</v>
      </c>
      <c r="B237" s="2" t="s">
        <v>264</v>
      </c>
    </row>
    <row r="238" spans="1:2" x14ac:dyDescent="0.3">
      <c r="A238" s="2">
        <v>863</v>
      </c>
      <c r="B238" s="2" t="s">
        <v>265</v>
      </c>
    </row>
    <row r="239" spans="1:2" x14ac:dyDescent="0.3">
      <c r="A239" s="2">
        <v>862</v>
      </c>
      <c r="B239" s="2" t="s">
        <v>266</v>
      </c>
    </row>
    <row r="240" spans="1:2" x14ac:dyDescent="0.3">
      <c r="A240" s="2">
        <v>861</v>
      </c>
      <c r="B240" s="2" t="s">
        <v>267</v>
      </c>
    </row>
    <row r="241" spans="1:2" x14ac:dyDescent="0.3">
      <c r="A241" s="2">
        <v>860</v>
      </c>
      <c r="B241" s="2" t="s">
        <v>268</v>
      </c>
    </row>
    <row r="242" spans="1:2" x14ac:dyDescent="0.3">
      <c r="A242" s="2">
        <v>859</v>
      </c>
      <c r="B242" s="2" t="s">
        <v>269</v>
      </c>
    </row>
    <row r="243" spans="1:2" x14ac:dyDescent="0.3">
      <c r="A243" s="2">
        <v>858</v>
      </c>
      <c r="B243" s="2" t="s">
        <v>270</v>
      </c>
    </row>
    <row r="244" spans="1:2" x14ac:dyDescent="0.3">
      <c r="A244" s="2">
        <v>857</v>
      </c>
      <c r="B244" s="2" t="s">
        <v>271</v>
      </c>
    </row>
    <row r="245" spans="1:2" x14ac:dyDescent="0.3">
      <c r="A245" s="2">
        <v>856</v>
      </c>
      <c r="B245" s="2" t="s">
        <v>272</v>
      </c>
    </row>
    <row r="246" spans="1:2" x14ac:dyDescent="0.3">
      <c r="A246" s="2">
        <v>855</v>
      </c>
      <c r="B246" s="2" t="s">
        <v>273</v>
      </c>
    </row>
    <row r="247" spans="1:2" x14ac:dyDescent="0.3">
      <c r="A247" s="2">
        <v>854</v>
      </c>
      <c r="B247" s="2" t="s">
        <v>274</v>
      </c>
    </row>
    <row r="248" spans="1:2" x14ac:dyDescent="0.3">
      <c r="A248" s="2">
        <v>853</v>
      </c>
      <c r="B248" s="2" t="s">
        <v>275</v>
      </c>
    </row>
    <row r="249" spans="1:2" x14ac:dyDescent="0.3">
      <c r="A249" s="2">
        <v>852</v>
      </c>
      <c r="B249" s="2" t="s">
        <v>276</v>
      </c>
    </row>
    <row r="250" spans="1:2" x14ac:dyDescent="0.3">
      <c r="A250" s="2">
        <v>851</v>
      </c>
      <c r="B250" s="2" t="s">
        <v>277</v>
      </c>
    </row>
    <row r="251" spans="1:2" x14ac:dyDescent="0.3">
      <c r="A251" s="2">
        <v>850</v>
      </c>
      <c r="B251" s="2" t="s">
        <v>278</v>
      </c>
    </row>
    <row r="252" spans="1:2" x14ac:dyDescent="0.3">
      <c r="A252" s="2">
        <v>849</v>
      </c>
      <c r="B252" s="2" t="s">
        <v>279</v>
      </c>
    </row>
    <row r="253" spans="1:2" x14ac:dyDescent="0.3">
      <c r="A253" s="2">
        <v>848</v>
      </c>
      <c r="B253" s="2" t="s">
        <v>280</v>
      </c>
    </row>
    <row r="254" spans="1:2" x14ac:dyDescent="0.3">
      <c r="A254" s="2">
        <v>847</v>
      </c>
      <c r="B254" s="2" t="s">
        <v>281</v>
      </c>
    </row>
    <row r="255" spans="1:2" x14ac:dyDescent="0.3">
      <c r="A255" s="2">
        <v>846</v>
      </c>
      <c r="B255" s="2" t="s">
        <v>282</v>
      </c>
    </row>
    <row r="256" spans="1:2" x14ac:dyDescent="0.3">
      <c r="A256" s="2">
        <v>845</v>
      </c>
      <c r="B256" s="2" t="s">
        <v>283</v>
      </c>
    </row>
    <row r="257" spans="1:2" x14ac:dyDescent="0.3">
      <c r="A257" s="2">
        <v>844</v>
      </c>
      <c r="B257" s="2" t="s">
        <v>284</v>
      </c>
    </row>
    <row r="258" spans="1:2" x14ac:dyDescent="0.3">
      <c r="A258" s="2">
        <v>843</v>
      </c>
      <c r="B258" s="2" t="s">
        <v>285</v>
      </c>
    </row>
    <row r="259" spans="1:2" x14ac:dyDescent="0.3">
      <c r="A259" s="2">
        <v>842</v>
      </c>
      <c r="B259" s="2" t="s">
        <v>286</v>
      </c>
    </row>
    <row r="260" spans="1:2" x14ac:dyDescent="0.3">
      <c r="A260" s="2">
        <v>841</v>
      </c>
      <c r="B260" s="2" t="s">
        <v>287</v>
      </c>
    </row>
    <row r="261" spans="1:2" x14ac:dyDescent="0.3">
      <c r="A261" s="2">
        <v>840</v>
      </c>
      <c r="B261" s="2" t="s">
        <v>288</v>
      </c>
    </row>
    <row r="262" spans="1:2" x14ac:dyDescent="0.3">
      <c r="A262" s="2">
        <v>839</v>
      </c>
      <c r="B262" s="2" t="s">
        <v>289</v>
      </c>
    </row>
    <row r="263" spans="1:2" x14ac:dyDescent="0.3">
      <c r="A263" s="2">
        <v>838</v>
      </c>
      <c r="B263" s="2" t="s">
        <v>290</v>
      </c>
    </row>
    <row r="264" spans="1:2" x14ac:dyDescent="0.3">
      <c r="A264" s="2">
        <v>837</v>
      </c>
      <c r="B264" s="2" t="s">
        <v>291</v>
      </c>
    </row>
    <row r="265" spans="1:2" x14ac:dyDescent="0.3">
      <c r="A265" s="2">
        <v>836</v>
      </c>
      <c r="B265" s="2" t="s">
        <v>292</v>
      </c>
    </row>
    <row r="266" spans="1:2" x14ac:dyDescent="0.3">
      <c r="A266" s="2">
        <v>835</v>
      </c>
      <c r="B266" s="2" t="s">
        <v>293</v>
      </c>
    </row>
    <row r="267" spans="1:2" x14ac:dyDescent="0.3">
      <c r="A267" s="2">
        <v>834</v>
      </c>
      <c r="B267" s="2" t="s">
        <v>294</v>
      </c>
    </row>
    <row r="268" spans="1:2" x14ac:dyDescent="0.3">
      <c r="A268" s="2">
        <v>833</v>
      </c>
      <c r="B268" s="2" t="s">
        <v>295</v>
      </c>
    </row>
    <row r="269" spans="1:2" x14ac:dyDescent="0.3">
      <c r="A269" s="2">
        <v>832</v>
      </c>
      <c r="B269" s="2" t="s">
        <v>296</v>
      </c>
    </row>
    <row r="270" spans="1:2" x14ac:dyDescent="0.3">
      <c r="A270" s="2">
        <v>831</v>
      </c>
      <c r="B270" s="2" t="s">
        <v>297</v>
      </c>
    </row>
    <row r="271" spans="1:2" x14ac:dyDescent="0.3">
      <c r="A271" s="2">
        <v>830</v>
      </c>
      <c r="B271" s="2" t="s">
        <v>298</v>
      </c>
    </row>
    <row r="272" spans="1:2" x14ac:dyDescent="0.3">
      <c r="A272" s="2">
        <v>829</v>
      </c>
      <c r="B272" s="2" t="s">
        <v>299</v>
      </c>
    </row>
    <row r="273" spans="1:2" x14ac:dyDescent="0.3">
      <c r="A273" s="2">
        <v>828</v>
      </c>
      <c r="B273" s="2" t="s">
        <v>300</v>
      </c>
    </row>
    <row r="274" spans="1:2" x14ac:dyDescent="0.3">
      <c r="A274" s="2">
        <v>827</v>
      </c>
      <c r="B274" s="2" t="s">
        <v>301</v>
      </c>
    </row>
    <row r="275" spans="1:2" x14ac:dyDescent="0.3">
      <c r="A275" s="2">
        <v>826</v>
      </c>
      <c r="B275" s="2" t="s">
        <v>302</v>
      </c>
    </row>
    <row r="276" spans="1:2" x14ac:dyDescent="0.3">
      <c r="A276" s="2">
        <v>825</v>
      </c>
      <c r="B276" s="2" t="s">
        <v>303</v>
      </c>
    </row>
    <row r="277" spans="1:2" x14ac:dyDescent="0.3">
      <c r="A277" s="2">
        <v>824</v>
      </c>
      <c r="B277" s="2" t="s">
        <v>304</v>
      </c>
    </row>
    <row r="278" spans="1:2" x14ac:dyDescent="0.3">
      <c r="A278" s="2">
        <v>823</v>
      </c>
      <c r="B278" s="2" t="s">
        <v>305</v>
      </c>
    </row>
    <row r="279" spans="1:2" x14ac:dyDescent="0.3">
      <c r="A279" s="2">
        <v>822</v>
      </c>
      <c r="B279" s="2" t="s">
        <v>306</v>
      </c>
    </row>
    <row r="280" spans="1:2" x14ac:dyDescent="0.3">
      <c r="A280" s="2">
        <v>821</v>
      </c>
      <c r="B280" s="2" t="s">
        <v>307</v>
      </c>
    </row>
    <row r="281" spans="1:2" x14ac:dyDescent="0.3">
      <c r="A281" s="2">
        <v>820</v>
      </c>
      <c r="B281" s="2" t="s">
        <v>308</v>
      </c>
    </row>
    <row r="282" spans="1:2" x14ac:dyDescent="0.3">
      <c r="A282" s="2">
        <v>819</v>
      </c>
      <c r="B282" s="2" t="s">
        <v>309</v>
      </c>
    </row>
    <row r="283" spans="1:2" x14ac:dyDescent="0.3">
      <c r="A283" s="2">
        <v>818</v>
      </c>
      <c r="B283" s="2" t="s">
        <v>310</v>
      </c>
    </row>
    <row r="284" spans="1:2" x14ac:dyDescent="0.3">
      <c r="A284" s="2">
        <v>817</v>
      </c>
      <c r="B284" s="2" t="s">
        <v>311</v>
      </c>
    </row>
    <row r="285" spans="1:2" x14ac:dyDescent="0.3">
      <c r="A285" s="2">
        <v>816</v>
      </c>
      <c r="B285" s="2" t="s">
        <v>312</v>
      </c>
    </row>
    <row r="286" spans="1:2" x14ac:dyDescent="0.3">
      <c r="A286" s="2">
        <v>815</v>
      </c>
      <c r="B286" s="2" t="s">
        <v>313</v>
      </c>
    </row>
    <row r="287" spans="1:2" x14ac:dyDescent="0.3">
      <c r="A287" s="2">
        <v>814</v>
      </c>
      <c r="B287" s="2" t="s">
        <v>314</v>
      </c>
    </row>
    <row r="288" spans="1:2" x14ac:dyDescent="0.3">
      <c r="A288" s="2">
        <v>813</v>
      </c>
      <c r="B288" s="2" t="s">
        <v>315</v>
      </c>
    </row>
    <row r="289" spans="1:2" x14ac:dyDescent="0.3">
      <c r="A289" s="2">
        <v>812</v>
      </c>
      <c r="B289" s="2" t="s">
        <v>316</v>
      </c>
    </row>
    <row r="290" spans="1:2" x14ac:dyDescent="0.3">
      <c r="A290" s="2">
        <v>811</v>
      </c>
      <c r="B290" s="2" t="s">
        <v>317</v>
      </c>
    </row>
    <row r="291" spans="1:2" x14ac:dyDescent="0.3">
      <c r="A291" s="2">
        <v>810</v>
      </c>
      <c r="B291" s="2" t="s">
        <v>318</v>
      </c>
    </row>
    <row r="292" spans="1:2" x14ac:dyDescent="0.3">
      <c r="A292" s="2">
        <v>809</v>
      </c>
      <c r="B292" s="2" t="s">
        <v>319</v>
      </c>
    </row>
    <row r="293" spans="1:2" x14ac:dyDescent="0.3">
      <c r="A293" s="2">
        <v>808</v>
      </c>
      <c r="B293" s="2" t="s">
        <v>320</v>
      </c>
    </row>
    <row r="294" spans="1:2" x14ac:dyDescent="0.3">
      <c r="A294" s="2">
        <v>807</v>
      </c>
      <c r="B294" s="2" t="s">
        <v>321</v>
      </c>
    </row>
    <row r="295" spans="1:2" x14ac:dyDescent="0.3">
      <c r="A295" s="2">
        <v>806</v>
      </c>
      <c r="B295" s="2" t="s">
        <v>322</v>
      </c>
    </row>
    <row r="296" spans="1:2" x14ac:dyDescent="0.3">
      <c r="A296" s="2">
        <v>805</v>
      </c>
      <c r="B296" s="2" t="s">
        <v>323</v>
      </c>
    </row>
    <row r="297" spans="1:2" x14ac:dyDescent="0.3">
      <c r="A297" s="2">
        <v>804</v>
      </c>
      <c r="B297" s="2" t="s">
        <v>324</v>
      </c>
    </row>
    <row r="298" spans="1:2" x14ac:dyDescent="0.3">
      <c r="A298" s="2">
        <v>803</v>
      </c>
      <c r="B298" s="2" t="s">
        <v>325</v>
      </c>
    </row>
    <row r="299" spans="1:2" x14ac:dyDescent="0.3">
      <c r="A299" s="2">
        <v>802</v>
      </c>
      <c r="B299" s="2" t="s">
        <v>326</v>
      </c>
    </row>
    <row r="300" spans="1:2" x14ac:dyDescent="0.3">
      <c r="A300" s="2">
        <v>801</v>
      </c>
      <c r="B300" s="2" t="s">
        <v>327</v>
      </c>
    </row>
    <row r="301" spans="1:2" x14ac:dyDescent="0.3">
      <c r="A301" s="2">
        <v>800</v>
      </c>
      <c r="B301" s="2" t="s">
        <v>328</v>
      </c>
    </row>
    <row r="302" spans="1:2" x14ac:dyDescent="0.3">
      <c r="A302" s="2">
        <v>799</v>
      </c>
      <c r="B302" s="2" t="s">
        <v>329</v>
      </c>
    </row>
    <row r="303" spans="1:2" x14ac:dyDescent="0.3">
      <c r="A303" s="2">
        <v>798</v>
      </c>
      <c r="B303" s="2" t="s">
        <v>330</v>
      </c>
    </row>
    <row r="304" spans="1:2" x14ac:dyDescent="0.3">
      <c r="A304" s="2">
        <v>797</v>
      </c>
      <c r="B304" s="2" t="s">
        <v>331</v>
      </c>
    </row>
    <row r="305" spans="1:2" x14ac:dyDescent="0.3">
      <c r="A305" s="2">
        <v>796</v>
      </c>
      <c r="B305" s="2" t="s">
        <v>332</v>
      </c>
    </row>
    <row r="306" spans="1:2" x14ac:dyDescent="0.3">
      <c r="A306" s="2">
        <v>795</v>
      </c>
      <c r="B306" s="2" t="s">
        <v>333</v>
      </c>
    </row>
    <row r="307" spans="1:2" x14ac:dyDescent="0.3">
      <c r="A307" s="2">
        <v>794</v>
      </c>
      <c r="B307" s="2" t="s">
        <v>334</v>
      </c>
    </row>
    <row r="308" spans="1:2" x14ac:dyDescent="0.3">
      <c r="A308" s="2">
        <v>793</v>
      </c>
      <c r="B308" s="2" t="s">
        <v>335</v>
      </c>
    </row>
    <row r="309" spans="1:2" x14ac:dyDescent="0.3">
      <c r="A309" s="2">
        <v>792</v>
      </c>
      <c r="B309" s="2" t="s">
        <v>336</v>
      </c>
    </row>
    <row r="310" spans="1:2" x14ac:dyDescent="0.3">
      <c r="A310" s="2">
        <v>791</v>
      </c>
      <c r="B310" s="2" t="s">
        <v>337</v>
      </c>
    </row>
    <row r="311" spans="1:2" x14ac:dyDescent="0.3">
      <c r="A311" s="2">
        <v>790</v>
      </c>
      <c r="B311" s="2" t="s">
        <v>338</v>
      </c>
    </row>
    <row r="312" spans="1:2" x14ac:dyDescent="0.3">
      <c r="A312" s="2">
        <v>789</v>
      </c>
      <c r="B312" s="2" t="s">
        <v>339</v>
      </c>
    </row>
    <row r="313" spans="1:2" x14ac:dyDescent="0.3">
      <c r="A313" s="2">
        <v>788</v>
      </c>
      <c r="B313" s="2" t="s">
        <v>340</v>
      </c>
    </row>
    <row r="314" spans="1:2" x14ac:dyDescent="0.3">
      <c r="A314" s="2">
        <v>787</v>
      </c>
      <c r="B314" s="2" t="s">
        <v>341</v>
      </c>
    </row>
    <row r="315" spans="1:2" x14ac:dyDescent="0.3">
      <c r="A315" s="2">
        <v>786</v>
      </c>
      <c r="B315" s="2" t="s">
        <v>342</v>
      </c>
    </row>
    <row r="316" spans="1:2" x14ac:dyDescent="0.3">
      <c r="A316" s="2">
        <v>785</v>
      </c>
      <c r="B316" s="2" t="s">
        <v>343</v>
      </c>
    </row>
    <row r="317" spans="1:2" x14ac:dyDescent="0.3">
      <c r="A317" s="2">
        <v>784</v>
      </c>
      <c r="B317" s="2" t="s">
        <v>344</v>
      </c>
    </row>
    <row r="318" spans="1:2" x14ac:dyDescent="0.3">
      <c r="A318" s="2">
        <v>783</v>
      </c>
      <c r="B318" s="2" t="s">
        <v>345</v>
      </c>
    </row>
    <row r="319" spans="1:2" x14ac:dyDescent="0.3">
      <c r="A319" s="2">
        <v>782</v>
      </c>
      <c r="B319" s="2" t="s">
        <v>346</v>
      </c>
    </row>
    <row r="320" spans="1:2" x14ac:dyDescent="0.3">
      <c r="A320" s="2">
        <v>781</v>
      </c>
      <c r="B320" s="2" t="s">
        <v>347</v>
      </c>
    </row>
    <row r="321" spans="1:2" x14ac:dyDescent="0.3">
      <c r="A321" s="2">
        <v>780</v>
      </c>
      <c r="B321" s="2" t="s">
        <v>348</v>
      </c>
    </row>
    <row r="322" spans="1:2" x14ac:dyDescent="0.3">
      <c r="A322" s="2">
        <v>779</v>
      </c>
      <c r="B322" s="2" t="s">
        <v>349</v>
      </c>
    </row>
    <row r="323" spans="1:2" x14ac:dyDescent="0.3">
      <c r="A323" s="2">
        <v>778</v>
      </c>
      <c r="B323" s="2" t="s">
        <v>350</v>
      </c>
    </row>
    <row r="324" spans="1:2" x14ac:dyDescent="0.3">
      <c r="A324" s="2">
        <v>777</v>
      </c>
      <c r="B324" s="2" t="s">
        <v>351</v>
      </c>
    </row>
    <row r="325" spans="1:2" x14ac:dyDescent="0.3">
      <c r="A325" s="2">
        <v>776</v>
      </c>
      <c r="B325" s="2" t="s">
        <v>352</v>
      </c>
    </row>
    <row r="326" spans="1:2" x14ac:dyDescent="0.3">
      <c r="A326" s="2">
        <v>775</v>
      </c>
      <c r="B326" s="2" t="s">
        <v>353</v>
      </c>
    </row>
    <row r="327" spans="1:2" x14ac:dyDescent="0.3">
      <c r="A327" s="2">
        <v>774</v>
      </c>
      <c r="B327" s="2" t="s">
        <v>354</v>
      </c>
    </row>
    <row r="328" spans="1:2" x14ac:dyDescent="0.3">
      <c r="A328" s="2">
        <v>773</v>
      </c>
      <c r="B328" s="2" t="s">
        <v>355</v>
      </c>
    </row>
    <row r="329" spans="1:2" x14ac:dyDescent="0.3">
      <c r="A329" s="2">
        <v>772</v>
      </c>
      <c r="B329" s="2" t="s">
        <v>356</v>
      </c>
    </row>
    <row r="330" spans="1:2" x14ac:dyDescent="0.3">
      <c r="A330" s="2">
        <v>771</v>
      </c>
      <c r="B330" s="2" t="s">
        <v>357</v>
      </c>
    </row>
    <row r="331" spans="1:2" x14ac:dyDescent="0.3">
      <c r="A331" s="2">
        <v>770</v>
      </c>
      <c r="B331" s="2" t="s">
        <v>358</v>
      </c>
    </row>
    <row r="332" spans="1:2" x14ac:dyDescent="0.3">
      <c r="A332" s="2">
        <v>769</v>
      </c>
      <c r="B332" s="2" t="s">
        <v>359</v>
      </c>
    </row>
    <row r="333" spans="1:2" x14ac:dyDescent="0.3">
      <c r="A333" s="2">
        <v>768</v>
      </c>
      <c r="B333" s="2" t="s">
        <v>360</v>
      </c>
    </row>
    <row r="334" spans="1:2" x14ac:dyDescent="0.3">
      <c r="A334" s="2">
        <v>767</v>
      </c>
      <c r="B334" s="2" t="s">
        <v>361</v>
      </c>
    </row>
    <row r="335" spans="1:2" x14ac:dyDescent="0.3">
      <c r="A335" s="2">
        <v>766</v>
      </c>
      <c r="B335" s="2" t="s">
        <v>362</v>
      </c>
    </row>
    <row r="336" spans="1:2" x14ac:dyDescent="0.3">
      <c r="A336" s="2">
        <v>765</v>
      </c>
      <c r="B336" s="2" t="s">
        <v>363</v>
      </c>
    </row>
    <row r="337" spans="1:2" x14ac:dyDescent="0.3">
      <c r="A337" s="2">
        <v>764</v>
      </c>
      <c r="B337" s="2" t="s">
        <v>364</v>
      </c>
    </row>
    <row r="338" spans="1:2" x14ac:dyDescent="0.3">
      <c r="A338" s="2">
        <v>763</v>
      </c>
      <c r="B338" s="2" t="s">
        <v>365</v>
      </c>
    </row>
    <row r="339" spans="1:2" x14ac:dyDescent="0.3">
      <c r="A339" s="2">
        <v>762</v>
      </c>
      <c r="B339" s="2" t="s">
        <v>366</v>
      </c>
    </row>
    <row r="340" spans="1:2" x14ac:dyDescent="0.3">
      <c r="A340" s="2">
        <v>761</v>
      </c>
      <c r="B340" s="2" t="s">
        <v>367</v>
      </c>
    </row>
    <row r="341" spans="1:2" x14ac:dyDescent="0.3">
      <c r="A341" s="2">
        <v>760</v>
      </c>
      <c r="B341" s="2" t="s">
        <v>368</v>
      </c>
    </row>
    <row r="342" spans="1:2" x14ac:dyDescent="0.3">
      <c r="A342" s="2">
        <v>759</v>
      </c>
      <c r="B342" s="2" t="s">
        <v>369</v>
      </c>
    </row>
    <row r="343" spans="1:2" x14ac:dyDescent="0.3">
      <c r="A343" s="2">
        <v>758</v>
      </c>
      <c r="B343" s="2" t="s">
        <v>370</v>
      </c>
    </row>
    <row r="344" spans="1:2" x14ac:dyDescent="0.3">
      <c r="A344" s="2">
        <v>757</v>
      </c>
      <c r="B344" s="2" t="s">
        <v>371</v>
      </c>
    </row>
    <row r="345" spans="1:2" x14ac:dyDescent="0.3">
      <c r="A345" s="2">
        <v>756</v>
      </c>
      <c r="B345" s="2" t="s">
        <v>372</v>
      </c>
    </row>
    <row r="346" spans="1:2" x14ac:dyDescent="0.3">
      <c r="A346" s="2">
        <v>755</v>
      </c>
      <c r="B346" s="2" t="s">
        <v>373</v>
      </c>
    </row>
    <row r="347" spans="1:2" x14ac:dyDescent="0.3">
      <c r="A347" s="2">
        <v>754</v>
      </c>
      <c r="B347" s="2" t="s">
        <v>374</v>
      </c>
    </row>
    <row r="348" spans="1:2" x14ac:dyDescent="0.3">
      <c r="A348" s="2">
        <v>753</v>
      </c>
      <c r="B348" s="2" t="s">
        <v>375</v>
      </c>
    </row>
    <row r="349" spans="1:2" x14ac:dyDescent="0.3">
      <c r="A349" s="2">
        <v>752</v>
      </c>
      <c r="B349" s="2" t="s">
        <v>376</v>
      </c>
    </row>
    <row r="350" spans="1:2" x14ac:dyDescent="0.3">
      <c r="A350" s="2">
        <v>751</v>
      </c>
      <c r="B350" s="2" t="s">
        <v>377</v>
      </c>
    </row>
    <row r="351" spans="1:2" x14ac:dyDescent="0.3">
      <c r="A351" s="2">
        <v>750</v>
      </c>
      <c r="B351" s="2" t="s">
        <v>378</v>
      </c>
    </row>
    <row r="352" spans="1:2" x14ac:dyDescent="0.3">
      <c r="A352" s="2">
        <v>749</v>
      </c>
      <c r="B352" s="2" t="s">
        <v>379</v>
      </c>
    </row>
    <row r="353" spans="1:2" x14ac:dyDescent="0.3">
      <c r="A353" s="2">
        <v>748</v>
      </c>
      <c r="B353" s="2" t="s">
        <v>380</v>
      </c>
    </row>
    <row r="354" spans="1:2" x14ac:dyDescent="0.3">
      <c r="A354" s="2">
        <v>747</v>
      </c>
      <c r="B354" s="2" t="s">
        <v>381</v>
      </c>
    </row>
    <row r="355" spans="1:2" x14ac:dyDescent="0.3">
      <c r="A355" s="2">
        <v>746</v>
      </c>
      <c r="B355" s="2" t="s">
        <v>382</v>
      </c>
    </row>
    <row r="356" spans="1:2" x14ac:dyDescent="0.3">
      <c r="A356" s="2">
        <v>745</v>
      </c>
      <c r="B356" s="2" t="s">
        <v>383</v>
      </c>
    </row>
    <row r="357" spans="1:2" x14ac:dyDescent="0.3">
      <c r="A357" s="2">
        <v>744</v>
      </c>
      <c r="B357" s="2" t="s">
        <v>384</v>
      </c>
    </row>
    <row r="358" spans="1:2" x14ac:dyDescent="0.3">
      <c r="A358" s="2">
        <v>743</v>
      </c>
      <c r="B358" s="2" t="s">
        <v>385</v>
      </c>
    </row>
    <row r="359" spans="1:2" x14ac:dyDescent="0.3">
      <c r="A359" s="2">
        <v>742</v>
      </c>
      <c r="B359" s="2" t="s">
        <v>386</v>
      </c>
    </row>
    <row r="360" spans="1:2" x14ac:dyDescent="0.3">
      <c r="A360" s="2">
        <v>741</v>
      </c>
      <c r="B360" s="2" t="s">
        <v>387</v>
      </c>
    </row>
    <row r="361" spans="1:2" x14ac:dyDescent="0.3">
      <c r="A361" s="2">
        <v>740</v>
      </c>
      <c r="B361" s="2" t="s">
        <v>388</v>
      </c>
    </row>
    <row r="362" spans="1:2" x14ac:dyDescent="0.3">
      <c r="A362" s="2">
        <v>739</v>
      </c>
      <c r="B362" s="2" t="s">
        <v>389</v>
      </c>
    </row>
    <row r="363" spans="1:2" x14ac:dyDescent="0.3">
      <c r="A363" s="2">
        <v>738</v>
      </c>
      <c r="B363" s="2" t="s">
        <v>390</v>
      </c>
    </row>
    <row r="364" spans="1:2" x14ac:dyDescent="0.3">
      <c r="A364" s="2">
        <v>737</v>
      </c>
      <c r="B364" s="2" t="s">
        <v>391</v>
      </c>
    </row>
    <row r="365" spans="1:2" x14ac:dyDescent="0.3">
      <c r="A365" s="2">
        <v>736</v>
      </c>
      <c r="B365" s="2" t="s">
        <v>392</v>
      </c>
    </row>
    <row r="366" spans="1:2" x14ac:dyDescent="0.3">
      <c r="A366" s="2">
        <v>735</v>
      </c>
      <c r="B366" s="2" t="s">
        <v>393</v>
      </c>
    </row>
    <row r="367" spans="1:2" x14ac:dyDescent="0.3">
      <c r="A367" s="2">
        <v>734</v>
      </c>
      <c r="B367" s="2" t="s">
        <v>394</v>
      </c>
    </row>
    <row r="368" spans="1:2" x14ac:dyDescent="0.3">
      <c r="A368" s="2">
        <v>733</v>
      </c>
      <c r="B368" s="2" t="s">
        <v>395</v>
      </c>
    </row>
    <row r="369" spans="1:2" x14ac:dyDescent="0.3">
      <c r="A369" s="2">
        <v>732</v>
      </c>
      <c r="B369" s="2" t="s">
        <v>396</v>
      </c>
    </row>
    <row r="370" spans="1:2" x14ac:dyDescent="0.3">
      <c r="A370" s="2">
        <v>731</v>
      </c>
      <c r="B370" s="2" t="s">
        <v>397</v>
      </c>
    </row>
    <row r="371" spans="1:2" x14ac:dyDescent="0.3">
      <c r="A371" s="2">
        <v>730</v>
      </c>
      <c r="B371" s="2" t="s">
        <v>398</v>
      </c>
    </row>
    <row r="372" spans="1:2" x14ac:dyDescent="0.3">
      <c r="A372" s="2">
        <v>729</v>
      </c>
      <c r="B372" s="2" t="s">
        <v>399</v>
      </c>
    </row>
    <row r="373" spans="1:2" x14ac:dyDescent="0.3">
      <c r="A373" s="2">
        <v>728</v>
      </c>
      <c r="B373" s="2" t="s">
        <v>400</v>
      </c>
    </row>
    <row r="374" spans="1:2" x14ac:dyDescent="0.3">
      <c r="A374" s="2">
        <v>727</v>
      </c>
      <c r="B374" s="2" t="s">
        <v>401</v>
      </c>
    </row>
    <row r="375" spans="1:2" x14ac:dyDescent="0.3">
      <c r="A375" s="2">
        <v>726</v>
      </c>
      <c r="B375" s="2" t="s">
        <v>402</v>
      </c>
    </row>
    <row r="376" spans="1:2" x14ac:dyDescent="0.3">
      <c r="A376" s="2">
        <v>725</v>
      </c>
      <c r="B376" s="2" t="s">
        <v>403</v>
      </c>
    </row>
    <row r="377" spans="1:2" x14ac:dyDescent="0.3">
      <c r="A377" s="2">
        <v>724</v>
      </c>
      <c r="B377" s="2" t="s">
        <v>404</v>
      </c>
    </row>
    <row r="378" spans="1:2" x14ac:dyDescent="0.3">
      <c r="A378" s="2">
        <v>723</v>
      </c>
      <c r="B378" s="2" t="s">
        <v>405</v>
      </c>
    </row>
    <row r="379" spans="1:2" x14ac:dyDescent="0.3">
      <c r="A379" s="2">
        <v>722</v>
      </c>
      <c r="B379" s="2" t="s">
        <v>406</v>
      </c>
    </row>
    <row r="380" spans="1:2" x14ac:dyDescent="0.3">
      <c r="A380" s="2">
        <v>721</v>
      </c>
      <c r="B380" s="2" t="s">
        <v>407</v>
      </c>
    </row>
    <row r="381" spans="1:2" x14ac:dyDescent="0.3">
      <c r="A381" s="2">
        <v>720</v>
      </c>
      <c r="B381" s="2" t="s">
        <v>408</v>
      </c>
    </row>
    <row r="382" spans="1:2" x14ac:dyDescent="0.3">
      <c r="A382" s="2">
        <v>719</v>
      </c>
      <c r="B382" s="2" t="s">
        <v>409</v>
      </c>
    </row>
    <row r="383" spans="1:2" x14ac:dyDescent="0.3">
      <c r="A383" s="2">
        <v>718</v>
      </c>
      <c r="B383" s="2" t="s">
        <v>410</v>
      </c>
    </row>
    <row r="384" spans="1:2" x14ac:dyDescent="0.3">
      <c r="A384" s="2">
        <v>717</v>
      </c>
      <c r="B384" s="2" t="s">
        <v>411</v>
      </c>
    </row>
    <row r="385" spans="1:2" x14ac:dyDescent="0.3">
      <c r="A385" s="2">
        <v>716</v>
      </c>
      <c r="B385" s="2" t="s">
        <v>412</v>
      </c>
    </row>
    <row r="386" spans="1:2" x14ac:dyDescent="0.3">
      <c r="A386" s="2">
        <v>715</v>
      </c>
      <c r="B386" s="2" t="s">
        <v>413</v>
      </c>
    </row>
    <row r="387" spans="1:2" x14ac:dyDescent="0.3">
      <c r="A387" s="2">
        <v>714</v>
      </c>
      <c r="B387" s="2" t="s">
        <v>414</v>
      </c>
    </row>
    <row r="388" spans="1:2" x14ac:dyDescent="0.3">
      <c r="A388" s="2">
        <v>713</v>
      </c>
      <c r="B388" s="2" t="s">
        <v>415</v>
      </c>
    </row>
    <row r="389" spans="1:2" x14ac:dyDescent="0.3">
      <c r="A389" s="2">
        <v>712</v>
      </c>
      <c r="B389" s="2" t="s">
        <v>416</v>
      </c>
    </row>
    <row r="390" spans="1:2" x14ac:dyDescent="0.3">
      <c r="A390" s="2">
        <v>711</v>
      </c>
      <c r="B390" s="2" t="s">
        <v>417</v>
      </c>
    </row>
    <row r="391" spans="1:2" x14ac:dyDescent="0.3">
      <c r="A391" s="2">
        <v>710</v>
      </c>
      <c r="B391" s="2" t="s">
        <v>418</v>
      </c>
    </row>
    <row r="392" spans="1:2" x14ac:dyDescent="0.3">
      <c r="A392" s="2">
        <v>709</v>
      </c>
      <c r="B392" s="2" t="s">
        <v>419</v>
      </c>
    </row>
    <row r="393" spans="1:2" x14ac:dyDescent="0.3">
      <c r="A393" s="2">
        <v>708</v>
      </c>
      <c r="B393" s="2" t="s">
        <v>420</v>
      </c>
    </row>
    <row r="394" spans="1:2" x14ac:dyDescent="0.3">
      <c r="A394" s="2">
        <v>707</v>
      </c>
      <c r="B394" s="2" t="s">
        <v>421</v>
      </c>
    </row>
    <row r="395" spans="1:2" x14ac:dyDescent="0.3">
      <c r="A395" s="2">
        <v>706</v>
      </c>
      <c r="B395" s="2" t="s">
        <v>422</v>
      </c>
    </row>
    <row r="396" spans="1:2" x14ac:dyDescent="0.3">
      <c r="A396" s="2">
        <v>705</v>
      </c>
      <c r="B396" s="2" t="s">
        <v>423</v>
      </c>
    </row>
    <row r="397" spans="1:2" x14ac:dyDescent="0.3">
      <c r="A397" s="2">
        <v>704</v>
      </c>
      <c r="B397" s="2" t="s">
        <v>424</v>
      </c>
    </row>
    <row r="398" spans="1:2" x14ac:dyDescent="0.3">
      <c r="A398" s="2">
        <v>703</v>
      </c>
      <c r="B398" s="2" t="s">
        <v>425</v>
      </c>
    </row>
    <row r="399" spans="1:2" x14ac:dyDescent="0.3">
      <c r="A399" s="2">
        <v>702</v>
      </c>
      <c r="B399" s="2" t="s">
        <v>426</v>
      </c>
    </row>
    <row r="400" spans="1:2" x14ac:dyDescent="0.3">
      <c r="A400" s="2">
        <v>701</v>
      </c>
      <c r="B400" s="2" t="s">
        <v>427</v>
      </c>
    </row>
    <row r="401" spans="1:2" x14ac:dyDescent="0.3">
      <c r="A401" s="2">
        <v>700</v>
      </c>
      <c r="B401" s="2" t="s">
        <v>428</v>
      </c>
    </row>
    <row r="402" spans="1:2" x14ac:dyDescent="0.3">
      <c r="A402" s="2">
        <v>699</v>
      </c>
      <c r="B402" s="2" t="s">
        <v>429</v>
      </c>
    </row>
    <row r="403" spans="1:2" x14ac:dyDescent="0.3">
      <c r="A403" s="2">
        <v>698</v>
      </c>
      <c r="B403" s="2" t="s">
        <v>430</v>
      </c>
    </row>
    <row r="404" spans="1:2" x14ac:dyDescent="0.3">
      <c r="A404" s="2">
        <v>697</v>
      </c>
      <c r="B404" s="2" t="s">
        <v>431</v>
      </c>
    </row>
    <row r="405" spans="1:2" x14ac:dyDescent="0.3">
      <c r="A405" s="2">
        <v>696</v>
      </c>
      <c r="B405" s="2" t="s">
        <v>432</v>
      </c>
    </row>
    <row r="406" spans="1:2" x14ac:dyDescent="0.3">
      <c r="A406" s="2">
        <v>695</v>
      </c>
      <c r="B406" s="2" t="s">
        <v>433</v>
      </c>
    </row>
    <row r="407" spans="1:2" x14ac:dyDescent="0.3">
      <c r="A407" s="2">
        <v>694</v>
      </c>
      <c r="B407" s="2" t="s">
        <v>434</v>
      </c>
    </row>
    <row r="408" spans="1:2" x14ac:dyDescent="0.3">
      <c r="A408" s="2">
        <v>693</v>
      </c>
      <c r="B408" s="2" t="s">
        <v>435</v>
      </c>
    </row>
    <row r="409" spans="1:2" x14ac:dyDescent="0.3">
      <c r="A409" s="2">
        <v>692</v>
      </c>
      <c r="B409" s="2" t="s">
        <v>436</v>
      </c>
    </row>
    <row r="410" spans="1:2" x14ac:dyDescent="0.3">
      <c r="A410" s="2">
        <v>691</v>
      </c>
      <c r="B410" s="2" t="s">
        <v>437</v>
      </c>
    </row>
    <row r="411" spans="1:2" x14ac:dyDescent="0.3">
      <c r="A411" s="2">
        <v>690</v>
      </c>
      <c r="B411" s="2" t="s">
        <v>438</v>
      </c>
    </row>
    <row r="412" spans="1:2" x14ac:dyDescent="0.3">
      <c r="A412" s="2">
        <v>689</v>
      </c>
      <c r="B412" s="2" t="s">
        <v>439</v>
      </c>
    </row>
    <row r="413" spans="1:2" x14ac:dyDescent="0.3">
      <c r="A413" s="2">
        <v>688</v>
      </c>
      <c r="B413" s="2" t="s">
        <v>440</v>
      </c>
    </row>
    <row r="414" spans="1:2" x14ac:dyDescent="0.3">
      <c r="A414" s="2">
        <v>687</v>
      </c>
      <c r="B414" s="2" t="s">
        <v>441</v>
      </c>
    </row>
    <row r="415" spans="1:2" x14ac:dyDescent="0.3">
      <c r="A415" s="2">
        <v>686</v>
      </c>
      <c r="B415" s="2" t="s">
        <v>442</v>
      </c>
    </row>
    <row r="416" spans="1:2" x14ac:dyDescent="0.3">
      <c r="A416" s="2">
        <v>685</v>
      </c>
      <c r="B416" s="2" t="s">
        <v>443</v>
      </c>
    </row>
    <row r="417" spans="1:2" x14ac:dyDescent="0.3">
      <c r="A417" s="2">
        <v>684</v>
      </c>
      <c r="B417" s="2" t="s">
        <v>444</v>
      </c>
    </row>
    <row r="418" spans="1:2" x14ac:dyDescent="0.3">
      <c r="A418" s="2">
        <v>683</v>
      </c>
      <c r="B418" s="2" t="s">
        <v>445</v>
      </c>
    </row>
    <row r="419" spans="1:2" x14ac:dyDescent="0.3">
      <c r="A419" s="2">
        <v>682</v>
      </c>
      <c r="B419" s="2" t="s">
        <v>446</v>
      </c>
    </row>
    <row r="420" spans="1:2" x14ac:dyDescent="0.3">
      <c r="A420" s="2">
        <v>681</v>
      </c>
      <c r="B420" s="2" t="s">
        <v>447</v>
      </c>
    </row>
    <row r="421" spans="1:2" x14ac:dyDescent="0.3">
      <c r="A421" s="2">
        <v>680</v>
      </c>
      <c r="B421" s="2" t="s">
        <v>448</v>
      </c>
    </row>
    <row r="422" spans="1:2" x14ac:dyDescent="0.3">
      <c r="A422" s="2">
        <v>679</v>
      </c>
      <c r="B422" s="2" t="s">
        <v>449</v>
      </c>
    </row>
    <row r="423" spans="1:2" x14ac:dyDescent="0.3">
      <c r="A423" s="2">
        <v>678</v>
      </c>
      <c r="B423" s="2" t="s">
        <v>450</v>
      </c>
    </row>
    <row r="424" spans="1:2" x14ac:dyDescent="0.3">
      <c r="A424" s="2">
        <v>677</v>
      </c>
      <c r="B424" s="2" t="s">
        <v>451</v>
      </c>
    </row>
    <row r="425" spans="1:2" x14ac:dyDescent="0.3">
      <c r="A425" s="2">
        <v>676</v>
      </c>
      <c r="B425" s="2" t="s">
        <v>452</v>
      </c>
    </row>
    <row r="426" spans="1:2" x14ac:dyDescent="0.3">
      <c r="A426" s="2">
        <v>675</v>
      </c>
      <c r="B426" s="2" t="s">
        <v>453</v>
      </c>
    </row>
    <row r="427" spans="1:2" x14ac:dyDescent="0.3">
      <c r="A427" s="2">
        <v>674</v>
      </c>
      <c r="B427" s="2" t="s">
        <v>454</v>
      </c>
    </row>
    <row r="428" spans="1:2" x14ac:dyDescent="0.3">
      <c r="A428" s="2">
        <v>673</v>
      </c>
      <c r="B428" s="2" t="s">
        <v>455</v>
      </c>
    </row>
    <row r="429" spans="1:2" x14ac:dyDescent="0.3">
      <c r="A429" s="2">
        <v>672</v>
      </c>
      <c r="B429" s="2" t="s">
        <v>456</v>
      </c>
    </row>
    <row r="430" spans="1:2" x14ac:dyDescent="0.3">
      <c r="A430" s="2">
        <v>671</v>
      </c>
      <c r="B430" s="2" t="s">
        <v>457</v>
      </c>
    </row>
    <row r="431" spans="1:2" x14ac:dyDescent="0.3">
      <c r="A431" s="2">
        <v>670</v>
      </c>
      <c r="B431" s="2" t="s">
        <v>458</v>
      </c>
    </row>
    <row r="432" spans="1:2" x14ac:dyDescent="0.3">
      <c r="A432" s="2">
        <v>669</v>
      </c>
      <c r="B432" s="2" t="s">
        <v>459</v>
      </c>
    </row>
    <row r="433" spans="1:2" x14ac:dyDescent="0.3">
      <c r="A433" s="2">
        <v>668</v>
      </c>
      <c r="B433" s="2" t="s">
        <v>460</v>
      </c>
    </row>
    <row r="434" spans="1:2" x14ac:dyDescent="0.3">
      <c r="A434" s="2">
        <v>667</v>
      </c>
      <c r="B434" s="2" t="s">
        <v>461</v>
      </c>
    </row>
    <row r="435" spans="1:2" x14ac:dyDescent="0.3">
      <c r="A435" s="2">
        <v>666</v>
      </c>
      <c r="B435" s="2" t="s">
        <v>462</v>
      </c>
    </row>
    <row r="436" spans="1:2" x14ac:dyDescent="0.3">
      <c r="A436" s="2">
        <v>665</v>
      </c>
      <c r="B436" s="2" t="s">
        <v>463</v>
      </c>
    </row>
    <row r="437" spans="1:2" x14ac:dyDescent="0.3">
      <c r="A437" s="2">
        <v>664</v>
      </c>
      <c r="B437" s="2" t="s">
        <v>464</v>
      </c>
    </row>
    <row r="438" spans="1:2" x14ac:dyDescent="0.3">
      <c r="A438" s="2">
        <v>663</v>
      </c>
      <c r="B438" s="2" t="s">
        <v>465</v>
      </c>
    </row>
    <row r="439" spans="1:2" x14ac:dyDescent="0.3">
      <c r="A439" s="2">
        <v>662</v>
      </c>
      <c r="B439" s="2" t="s">
        <v>466</v>
      </c>
    </row>
    <row r="440" spans="1:2" x14ac:dyDescent="0.3">
      <c r="A440" s="2">
        <v>661</v>
      </c>
      <c r="B440" s="2" t="s">
        <v>467</v>
      </c>
    </row>
    <row r="441" spans="1:2" x14ac:dyDescent="0.3">
      <c r="A441" s="2">
        <v>660</v>
      </c>
      <c r="B441" s="2" t="s">
        <v>468</v>
      </c>
    </row>
    <row r="442" spans="1:2" x14ac:dyDescent="0.3">
      <c r="A442" s="2">
        <v>659</v>
      </c>
      <c r="B442" s="2" t="s">
        <v>469</v>
      </c>
    </row>
    <row r="443" spans="1:2" x14ac:dyDescent="0.3">
      <c r="A443" s="2">
        <v>658</v>
      </c>
      <c r="B443" s="2" t="s">
        <v>470</v>
      </c>
    </row>
    <row r="444" spans="1:2" x14ac:dyDescent="0.3">
      <c r="A444" s="2">
        <v>657</v>
      </c>
      <c r="B444" s="2" t="s">
        <v>471</v>
      </c>
    </row>
    <row r="445" spans="1:2" x14ac:dyDescent="0.3">
      <c r="A445" s="2">
        <v>656</v>
      </c>
      <c r="B445" s="2" t="s">
        <v>472</v>
      </c>
    </row>
    <row r="446" spans="1:2" x14ac:dyDescent="0.3">
      <c r="A446" s="2">
        <v>655</v>
      </c>
      <c r="B446" s="2" t="s">
        <v>473</v>
      </c>
    </row>
    <row r="447" spans="1:2" x14ac:dyDescent="0.3">
      <c r="A447" s="2">
        <v>654</v>
      </c>
      <c r="B447" s="2" t="s">
        <v>474</v>
      </c>
    </row>
    <row r="448" spans="1:2" x14ac:dyDescent="0.3">
      <c r="A448" s="2">
        <v>653</v>
      </c>
      <c r="B448" s="2" t="s">
        <v>475</v>
      </c>
    </row>
    <row r="449" spans="1:2" x14ac:dyDescent="0.3">
      <c r="A449" s="2">
        <v>652</v>
      </c>
      <c r="B449" s="2" t="s">
        <v>476</v>
      </c>
    </row>
    <row r="450" spans="1:2" x14ac:dyDescent="0.3">
      <c r="A450" s="2">
        <v>651</v>
      </c>
      <c r="B450" s="2" t="s">
        <v>477</v>
      </c>
    </row>
    <row r="451" spans="1:2" x14ac:dyDescent="0.3">
      <c r="A451" s="2">
        <v>650</v>
      </c>
      <c r="B451" s="2" t="s">
        <v>478</v>
      </c>
    </row>
    <row r="452" spans="1:2" x14ac:dyDescent="0.3">
      <c r="A452" s="2">
        <v>649</v>
      </c>
      <c r="B452" s="2" t="s">
        <v>479</v>
      </c>
    </row>
    <row r="453" spans="1:2" x14ac:dyDescent="0.3">
      <c r="A453" s="2">
        <v>648</v>
      </c>
      <c r="B453" s="2" t="s">
        <v>480</v>
      </c>
    </row>
    <row r="454" spans="1:2" x14ac:dyDescent="0.3">
      <c r="A454" s="2">
        <v>647</v>
      </c>
      <c r="B454" s="2" t="s">
        <v>481</v>
      </c>
    </row>
    <row r="455" spans="1:2" x14ac:dyDescent="0.3">
      <c r="A455" s="2">
        <v>646</v>
      </c>
      <c r="B455" s="2" t="s">
        <v>482</v>
      </c>
    </row>
    <row r="456" spans="1:2" x14ac:dyDescent="0.3">
      <c r="A456" s="2">
        <v>645</v>
      </c>
      <c r="B456" s="2" t="s">
        <v>483</v>
      </c>
    </row>
    <row r="457" spans="1:2" x14ac:dyDescent="0.3">
      <c r="A457" s="2">
        <v>644</v>
      </c>
      <c r="B457" s="2" t="s">
        <v>484</v>
      </c>
    </row>
    <row r="458" spans="1:2" x14ac:dyDescent="0.3">
      <c r="A458" s="2">
        <v>643</v>
      </c>
      <c r="B458" s="2" t="s">
        <v>485</v>
      </c>
    </row>
    <row r="459" spans="1:2" x14ac:dyDescent="0.3">
      <c r="A459" s="2">
        <v>642</v>
      </c>
      <c r="B459" s="2" t="s">
        <v>486</v>
      </c>
    </row>
    <row r="460" spans="1:2" x14ac:dyDescent="0.3">
      <c r="A460" s="2">
        <v>641</v>
      </c>
      <c r="B460" s="2" t="s">
        <v>487</v>
      </c>
    </row>
    <row r="461" spans="1:2" x14ac:dyDescent="0.3">
      <c r="A461" s="2">
        <v>640</v>
      </c>
      <c r="B461" s="2" t="s">
        <v>488</v>
      </c>
    </row>
    <row r="462" spans="1:2" x14ac:dyDescent="0.3">
      <c r="A462" s="2">
        <v>639</v>
      </c>
      <c r="B462" s="2" t="s">
        <v>489</v>
      </c>
    </row>
    <row r="463" spans="1:2" x14ac:dyDescent="0.3">
      <c r="A463" s="2">
        <v>638</v>
      </c>
      <c r="B463" s="2" t="s">
        <v>490</v>
      </c>
    </row>
    <row r="464" spans="1:2" x14ac:dyDescent="0.3">
      <c r="A464" s="2">
        <v>637</v>
      </c>
      <c r="B464" s="2" t="s">
        <v>491</v>
      </c>
    </row>
    <row r="465" spans="1:2" x14ac:dyDescent="0.3">
      <c r="A465" s="2">
        <v>636</v>
      </c>
      <c r="B465" s="2" t="s">
        <v>492</v>
      </c>
    </row>
    <row r="466" spans="1:2" x14ac:dyDescent="0.3">
      <c r="A466" s="2">
        <v>635</v>
      </c>
      <c r="B466" s="2" t="s">
        <v>493</v>
      </c>
    </row>
    <row r="467" spans="1:2" x14ac:dyDescent="0.3">
      <c r="A467" s="2">
        <v>634</v>
      </c>
      <c r="B467" s="2" t="s">
        <v>494</v>
      </c>
    </row>
    <row r="468" spans="1:2" x14ac:dyDescent="0.3">
      <c r="A468" s="2">
        <v>633</v>
      </c>
      <c r="B468" s="2" t="s">
        <v>495</v>
      </c>
    </row>
    <row r="469" spans="1:2" x14ac:dyDescent="0.3">
      <c r="A469" s="2">
        <v>632</v>
      </c>
      <c r="B469" s="2" t="s">
        <v>496</v>
      </c>
    </row>
    <row r="470" spans="1:2" x14ac:dyDescent="0.3">
      <c r="A470" s="2">
        <v>631</v>
      </c>
      <c r="B470" s="2" t="s">
        <v>497</v>
      </c>
    </row>
    <row r="471" spans="1:2" x14ac:dyDescent="0.3">
      <c r="A471" s="2">
        <v>630</v>
      </c>
      <c r="B471" s="2" t="s">
        <v>498</v>
      </c>
    </row>
    <row r="472" spans="1:2" x14ac:dyDescent="0.3">
      <c r="A472" s="2">
        <v>629</v>
      </c>
      <c r="B472" s="2" t="s">
        <v>499</v>
      </c>
    </row>
    <row r="473" spans="1:2" x14ac:dyDescent="0.3">
      <c r="A473" s="2">
        <v>628</v>
      </c>
      <c r="B473" s="2" t="s">
        <v>500</v>
      </c>
    </row>
    <row r="474" spans="1:2" x14ac:dyDescent="0.3">
      <c r="A474" s="2">
        <v>627</v>
      </c>
      <c r="B474" s="2" t="s">
        <v>501</v>
      </c>
    </row>
    <row r="475" spans="1:2" x14ac:dyDescent="0.3">
      <c r="A475" s="2">
        <v>626</v>
      </c>
      <c r="B475" s="2" t="s">
        <v>502</v>
      </c>
    </row>
    <row r="476" spans="1:2" x14ac:dyDescent="0.3">
      <c r="A476" s="2">
        <v>625</v>
      </c>
      <c r="B476" s="2" t="s">
        <v>503</v>
      </c>
    </row>
    <row r="477" spans="1:2" x14ac:dyDescent="0.3">
      <c r="A477" s="2">
        <v>624</v>
      </c>
      <c r="B477" s="2" t="s">
        <v>504</v>
      </c>
    </row>
    <row r="478" spans="1:2" x14ac:dyDescent="0.3">
      <c r="A478" s="2">
        <v>623</v>
      </c>
      <c r="B478" s="2" t="s">
        <v>505</v>
      </c>
    </row>
    <row r="479" spans="1:2" x14ac:dyDescent="0.3">
      <c r="A479" s="2">
        <v>622</v>
      </c>
      <c r="B479" s="2" t="s">
        <v>506</v>
      </c>
    </row>
    <row r="480" spans="1:2" x14ac:dyDescent="0.3">
      <c r="A480" s="2">
        <v>621</v>
      </c>
      <c r="B480" s="2" t="s">
        <v>507</v>
      </c>
    </row>
    <row r="481" spans="1:2" x14ac:dyDescent="0.3">
      <c r="A481" s="2">
        <v>620</v>
      </c>
      <c r="B481" s="2" t="s">
        <v>508</v>
      </c>
    </row>
    <row r="482" spans="1:2" x14ac:dyDescent="0.3">
      <c r="A482" s="2">
        <v>619</v>
      </c>
      <c r="B482" s="2" t="s">
        <v>509</v>
      </c>
    </row>
    <row r="483" spans="1:2" x14ac:dyDescent="0.3">
      <c r="A483" s="2">
        <v>618</v>
      </c>
      <c r="B483" s="2" t="s">
        <v>510</v>
      </c>
    </row>
    <row r="484" spans="1:2" x14ac:dyDescent="0.3">
      <c r="A484" s="2">
        <v>617</v>
      </c>
      <c r="B484" s="2" t="s">
        <v>511</v>
      </c>
    </row>
    <row r="485" spans="1:2" x14ac:dyDescent="0.3">
      <c r="A485" s="2">
        <v>616</v>
      </c>
      <c r="B485" s="2" t="s">
        <v>512</v>
      </c>
    </row>
    <row r="486" spans="1:2" x14ac:dyDescent="0.3">
      <c r="A486" s="2">
        <v>615</v>
      </c>
      <c r="B486" s="2" t="s">
        <v>513</v>
      </c>
    </row>
    <row r="487" spans="1:2" x14ac:dyDescent="0.3">
      <c r="A487" s="2">
        <v>614</v>
      </c>
      <c r="B487" s="2" t="s">
        <v>514</v>
      </c>
    </row>
    <row r="488" spans="1:2" x14ac:dyDescent="0.3">
      <c r="A488" s="2">
        <v>613</v>
      </c>
      <c r="B488" s="2" t="s">
        <v>515</v>
      </c>
    </row>
    <row r="489" spans="1:2" x14ac:dyDescent="0.3">
      <c r="A489" s="2">
        <v>612</v>
      </c>
      <c r="B489" s="2" t="s">
        <v>516</v>
      </c>
    </row>
    <row r="490" spans="1:2" x14ac:dyDescent="0.3">
      <c r="A490" s="2">
        <v>611</v>
      </c>
      <c r="B490" s="2" t="s">
        <v>517</v>
      </c>
    </row>
    <row r="491" spans="1:2" x14ac:dyDescent="0.3">
      <c r="A491" s="2">
        <v>610</v>
      </c>
      <c r="B491" s="2" t="s">
        <v>518</v>
      </c>
    </row>
    <row r="492" spans="1:2" x14ac:dyDescent="0.3">
      <c r="A492" s="2">
        <v>609</v>
      </c>
      <c r="B492" s="2" t="s">
        <v>519</v>
      </c>
    </row>
    <row r="493" spans="1:2" x14ac:dyDescent="0.3">
      <c r="A493" s="2">
        <v>608</v>
      </c>
      <c r="B493" s="2" t="s">
        <v>520</v>
      </c>
    </row>
    <row r="494" spans="1:2" x14ac:dyDescent="0.3">
      <c r="A494" s="2">
        <v>607</v>
      </c>
      <c r="B494" s="2" t="s">
        <v>521</v>
      </c>
    </row>
    <row r="495" spans="1:2" x14ac:dyDescent="0.3">
      <c r="A495" s="2">
        <v>606</v>
      </c>
      <c r="B495" s="2" t="s">
        <v>522</v>
      </c>
    </row>
    <row r="496" spans="1:2" x14ac:dyDescent="0.3">
      <c r="A496" s="2">
        <v>605</v>
      </c>
      <c r="B496" s="2" t="s">
        <v>523</v>
      </c>
    </row>
    <row r="497" spans="1:2" x14ac:dyDescent="0.3">
      <c r="A497" s="2">
        <v>604</v>
      </c>
      <c r="B497" s="2" t="s">
        <v>524</v>
      </c>
    </row>
    <row r="498" spans="1:2" x14ac:dyDescent="0.3">
      <c r="A498" s="2">
        <v>603</v>
      </c>
      <c r="B498" s="2" t="s">
        <v>525</v>
      </c>
    </row>
    <row r="499" spans="1:2" x14ac:dyDescent="0.3">
      <c r="A499" s="2">
        <v>602</v>
      </c>
      <c r="B499" s="2" t="s">
        <v>526</v>
      </c>
    </row>
    <row r="500" spans="1:2" x14ac:dyDescent="0.3">
      <c r="A500" s="2">
        <v>601</v>
      </c>
      <c r="B500" s="2" t="s">
        <v>527</v>
      </c>
    </row>
    <row r="501" spans="1:2" x14ac:dyDescent="0.3">
      <c r="A501" s="2">
        <v>600</v>
      </c>
      <c r="B501" s="2" t="s">
        <v>528</v>
      </c>
    </row>
    <row r="502" spans="1:2" x14ac:dyDescent="0.3">
      <c r="A502" s="2">
        <v>599</v>
      </c>
      <c r="B502" s="2" t="s">
        <v>529</v>
      </c>
    </row>
    <row r="503" spans="1:2" x14ac:dyDescent="0.3">
      <c r="A503" s="2">
        <v>598</v>
      </c>
      <c r="B503" s="2" t="s">
        <v>530</v>
      </c>
    </row>
    <row r="504" spans="1:2" x14ac:dyDescent="0.3">
      <c r="A504" s="2">
        <v>597</v>
      </c>
      <c r="B504" s="2" t="s">
        <v>531</v>
      </c>
    </row>
    <row r="505" spans="1:2" x14ac:dyDescent="0.3">
      <c r="A505" s="2">
        <v>596</v>
      </c>
      <c r="B505" s="2" t="s">
        <v>532</v>
      </c>
    </row>
    <row r="506" spans="1:2" x14ac:dyDescent="0.3">
      <c r="A506" s="2">
        <v>595</v>
      </c>
      <c r="B506" s="2" t="s">
        <v>533</v>
      </c>
    </row>
    <row r="507" spans="1:2" x14ac:dyDescent="0.3">
      <c r="A507" s="2">
        <v>594</v>
      </c>
      <c r="B507" s="2" t="s">
        <v>534</v>
      </c>
    </row>
    <row r="508" spans="1:2" x14ac:dyDescent="0.3">
      <c r="A508" s="2">
        <v>593</v>
      </c>
      <c r="B508" s="2" t="s">
        <v>535</v>
      </c>
    </row>
    <row r="509" spans="1:2" x14ac:dyDescent="0.3">
      <c r="A509" s="2">
        <v>592</v>
      </c>
      <c r="B509" s="2" t="s">
        <v>536</v>
      </c>
    </row>
    <row r="510" spans="1:2" x14ac:dyDescent="0.3">
      <c r="A510" s="2">
        <v>591</v>
      </c>
      <c r="B510" s="2" t="s">
        <v>537</v>
      </c>
    </row>
    <row r="511" spans="1:2" x14ac:dyDescent="0.3">
      <c r="A511" s="2">
        <v>590</v>
      </c>
      <c r="B511" s="2" t="s">
        <v>538</v>
      </c>
    </row>
    <row r="512" spans="1:2" x14ac:dyDescent="0.3">
      <c r="A512" s="2">
        <v>589</v>
      </c>
      <c r="B512" s="2" t="s">
        <v>539</v>
      </c>
    </row>
    <row r="513" spans="1:2" x14ac:dyDescent="0.3">
      <c r="A513" s="2">
        <v>588</v>
      </c>
      <c r="B513" s="2" t="s">
        <v>540</v>
      </c>
    </row>
    <row r="514" spans="1:2" x14ac:dyDescent="0.3">
      <c r="A514" s="2">
        <v>587</v>
      </c>
      <c r="B514" s="2" t="s">
        <v>541</v>
      </c>
    </row>
    <row r="515" spans="1:2" x14ac:dyDescent="0.3">
      <c r="A515" s="2">
        <v>586</v>
      </c>
      <c r="B515" s="2" t="s">
        <v>542</v>
      </c>
    </row>
    <row r="516" spans="1:2" x14ac:dyDescent="0.3">
      <c r="A516" s="2">
        <v>585</v>
      </c>
      <c r="B516" s="2" t="s">
        <v>543</v>
      </c>
    </row>
    <row r="517" spans="1:2" x14ac:dyDescent="0.3">
      <c r="A517" s="2">
        <v>584</v>
      </c>
      <c r="B517" s="2" t="s">
        <v>544</v>
      </c>
    </row>
    <row r="518" spans="1:2" x14ac:dyDescent="0.3">
      <c r="A518" s="2">
        <v>583</v>
      </c>
      <c r="B518" s="2" t="s">
        <v>545</v>
      </c>
    </row>
    <row r="519" spans="1:2" x14ac:dyDescent="0.3">
      <c r="A519" s="2">
        <v>582</v>
      </c>
      <c r="B519" s="2" t="s">
        <v>546</v>
      </c>
    </row>
    <row r="520" spans="1:2" x14ac:dyDescent="0.3">
      <c r="A520" s="2">
        <v>581</v>
      </c>
      <c r="B520" s="2" t="s">
        <v>547</v>
      </c>
    </row>
    <row r="521" spans="1:2" x14ac:dyDescent="0.3">
      <c r="A521" s="2">
        <v>580</v>
      </c>
      <c r="B521" s="2" t="s">
        <v>548</v>
      </c>
    </row>
    <row r="522" spans="1:2" x14ac:dyDescent="0.3">
      <c r="A522" s="2">
        <v>579</v>
      </c>
      <c r="B522" s="2" t="s">
        <v>549</v>
      </c>
    </row>
    <row r="523" spans="1:2" x14ac:dyDescent="0.3">
      <c r="A523" s="2">
        <v>578</v>
      </c>
      <c r="B523" s="2" t="s">
        <v>550</v>
      </c>
    </row>
    <row r="524" spans="1:2" x14ac:dyDescent="0.3">
      <c r="A524" s="2">
        <v>577</v>
      </c>
      <c r="B524" s="2" t="s">
        <v>551</v>
      </c>
    </row>
    <row r="525" spans="1:2" x14ac:dyDescent="0.3">
      <c r="A525" s="2">
        <v>576</v>
      </c>
      <c r="B525" s="2" t="s">
        <v>552</v>
      </c>
    </row>
    <row r="526" spans="1:2" x14ac:dyDescent="0.3">
      <c r="A526" s="2">
        <v>575</v>
      </c>
      <c r="B526" s="2" t="s">
        <v>553</v>
      </c>
    </row>
    <row r="527" spans="1:2" x14ac:dyDescent="0.3">
      <c r="A527" s="2">
        <v>574</v>
      </c>
      <c r="B527" s="2" t="s">
        <v>554</v>
      </c>
    </row>
    <row r="528" spans="1:2" x14ac:dyDescent="0.3">
      <c r="A528" s="2">
        <v>573</v>
      </c>
      <c r="B528" s="2" t="s">
        <v>555</v>
      </c>
    </row>
    <row r="529" spans="1:2" x14ac:dyDescent="0.3">
      <c r="A529" s="2">
        <v>572</v>
      </c>
      <c r="B529" s="2" t="s">
        <v>556</v>
      </c>
    </row>
    <row r="530" spans="1:2" x14ac:dyDescent="0.3">
      <c r="A530" s="2">
        <v>571</v>
      </c>
      <c r="B530" s="2" t="s">
        <v>557</v>
      </c>
    </row>
    <row r="531" spans="1:2" x14ac:dyDescent="0.3">
      <c r="A531" s="2">
        <v>570</v>
      </c>
      <c r="B531" s="2" t="s">
        <v>558</v>
      </c>
    </row>
    <row r="532" spans="1:2" x14ac:dyDescent="0.3">
      <c r="A532" s="2">
        <v>569</v>
      </c>
      <c r="B532" s="2" t="s">
        <v>559</v>
      </c>
    </row>
    <row r="533" spans="1:2" x14ac:dyDescent="0.3">
      <c r="A533" s="2">
        <v>568</v>
      </c>
      <c r="B533" s="2" t="s">
        <v>560</v>
      </c>
    </row>
    <row r="534" spans="1:2" x14ac:dyDescent="0.3">
      <c r="A534" s="2">
        <v>567</v>
      </c>
      <c r="B534" s="2" t="s">
        <v>561</v>
      </c>
    </row>
    <row r="535" spans="1:2" x14ac:dyDescent="0.3">
      <c r="A535" s="2">
        <v>566</v>
      </c>
      <c r="B535" s="2" t="s">
        <v>562</v>
      </c>
    </row>
    <row r="536" spans="1:2" x14ac:dyDescent="0.3">
      <c r="A536" s="2">
        <v>565</v>
      </c>
      <c r="B536" s="2" t="s">
        <v>563</v>
      </c>
    </row>
    <row r="537" spans="1:2" x14ac:dyDescent="0.3">
      <c r="A537" s="2">
        <v>564</v>
      </c>
      <c r="B537" s="2" t="s">
        <v>564</v>
      </c>
    </row>
    <row r="538" spans="1:2" x14ac:dyDescent="0.3">
      <c r="A538" s="2">
        <v>563</v>
      </c>
      <c r="B538" s="2" t="s">
        <v>565</v>
      </c>
    </row>
    <row r="539" spans="1:2" x14ac:dyDescent="0.3">
      <c r="A539" s="2">
        <v>562</v>
      </c>
      <c r="B539" s="2" t="s">
        <v>566</v>
      </c>
    </row>
    <row r="540" spans="1:2" x14ac:dyDescent="0.3">
      <c r="A540" s="2">
        <v>561</v>
      </c>
      <c r="B540" s="2" t="s">
        <v>567</v>
      </c>
    </row>
    <row r="541" spans="1:2" x14ac:dyDescent="0.3">
      <c r="A541" s="2">
        <v>560</v>
      </c>
      <c r="B541" s="2" t="s">
        <v>568</v>
      </c>
    </row>
    <row r="542" spans="1:2" x14ac:dyDescent="0.3">
      <c r="A542" s="2">
        <v>559</v>
      </c>
      <c r="B542" s="2" t="s">
        <v>569</v>
      </c>
    </row>
    <row r="543" spans="1:2" x14ac:dyDescent="0.3">
      <c r="A543" s="2">
        <v>558</v>
      </c>
      <c r="B543" s="2" t="s">
        <v>570</v>
      </c>
    </row>
    <row r="544" spans="1:2" x14ac:dyDescent="0.3">
      <c r="A544" s="2">
        <v>557</v>
      </c>
      <c r="B544" s="2" t="s">
        <v>571</v>
      </c>
    </row>
    <row r="545" spans="1:2" x14ac:dyDescent="0.3">
      <c r="A545" s="2">
        <v>556</v>
      </c>
      <c r="B545" s="2" t="s">
        <v>572</v>
      </c>
    </row>
    <row r="546" spans="1:2" x14ac:dyDescent="0.3">
      <c r="A546" s="2">
        <v>555</v>
      </c>
      <c r="B546" s="2" t="s">
        <v>573</v>
      </c>
    </row>
    <row r="547" spans="1:2" x14ac:dyDescent="0.3">
      <c r="A547" s="2">
        <v>554</v>
      </c>
      <c r="B547" s="2" t="s">
        <v>574</v>
      </c>
    </row>
    <row r="548" spans="1:2" x14ac:dyDescent="0.3">
      <c r="A548" s="2">
        <v>553</v>
      </c>
      <c r="B548" s="2" t="s">
        <v>575</v>
      </c>
    </row>
    <row r="549" spans="1:2" x14ac:dyDescent="0.3">
      <c r="A549" s="2">
        <v>552</v>
      </c>
      <c r="B549" s="2" t="s">
        <v>576</v>
      </c>
    </row>
    <row r="550" spans="1:2" x14ac:dyDescent="0.3">
      <c r="A550" s="2">
        <v>551</v>
      </c>
      <c r="B550" s="2" t="s">
        <v>577</v>
      </c>
    </row>
    <row r="551" spans="1:2" x14ac:dyDescent="0.3">
      <c r="A551" s="2">
        <v>550</v>
      </c>
      <c r="B551" s="2" t="s">
        <v>578</v>
      </c>
    </row>
    <row r="552" spans="1:2" x14ac:dyDescent="0.3">
      <c r="A552" s="2">
        <v>549</v>
      </c>
      <c r="B552" s="2" t="s">
        <v>579</v>
      </c>
    </row>
    <row r="553" spans="1:2" x14ac:dyDescent="0.3">
      <c r="A553" s="2">
        <v>548</v>
      </c>
      <c r="B553" s="2" t="s">
        <v>580</v>
      </c>
    </row>
    <row r="554" spans="1:2" x14ac:dyDescent="0.3">
      <c r="A554" s="2">
        <v>547</v>
      </c>
      <c r="B554" s="2" t="s">
        <v>581</v>
      </c>
    </row>
    <row r="555" spans="1:2" x14ac:dyDescent="0.3">
      <c r="A555" s="2">
        <v>546</v>
      </c>
      <c r="B555" s="2" t="s">
        <v>582</v>
      </c>
    </row>
    <row r="556" spans="1:2" x14ac:dyDescent="0.3">
      <c r="A556" s="2">
        <v>545</v>
      </c>
      <c r="B556" s="2" t="s">
        <v>583</v>
      </c>
    </row>
    <row r="557" spans="1:2" x14ac:dyDescent="0.3">
      <c r="A557" s="2">
        <v>544</v>
      </c>
      <c r="B557" s="2" t="s">
        <v>584</v>
      </c>
    </row>
    <row r="558" spans="1:2" x14ac:dyDescent="0.3">
      <c r="A558" s="2">
        <v>543</v>
      </c>
      <c r="B558" s="2" t="s">
        <v>585</v>
      </c>
    </row>
    <row r="559" spans="1:2" x14ac:dyDescent="0.3">
      <c r="A559" s="2">
        <v>542</v>
      </c>
      <c r="B559" s="2" t="s">
        <v>586</v>
      </c>
    </row>
    <row r="560" spans="1:2" x14ac:dyDescent="0.3">
      <c r="A560" s="2">
        <v>541</v>
      </c>
      <c r="B560" s="2" t="s">
        <v>587</v>
      </c>
    </row>
    <row r="561" spans="1:2" x14ac:dyDescent="0.3">
      <c r="A561" s="2">
        <v>540</v>
      </c>
      <c r="B561" s="2" t="s">
        <v>588</v>
      </c>
    </row>
    <row r="562" spans="1:2" x14ac:dyDescent="0.3">
      <c r="A562" s="2">
        <v>539</v>
      </c>
      <c r="B562" s="2" t="s">
        <v>589</v>
      </c>
    </row>
    <row r="563" spans="1:2" x14ac:dyDescent="0.3">
      <c r="A563" s="2">
        <v>538</v>
      </c>
      <c r="B563" s="2" t="s">
        <v>590</v>
      </c>
    </row>
    <row r="564" spans="1:2" x14ac:dyDescent="0.3">
      <c r="A564" s="2">
        <v>537</v>
      </c>
      <c r="B564" s="2" t="s">
        <v>591</v>
      </c>
    </row>
    <row r="565" spans="1:2" x14ac:dyDescent="0.3">
      <c r="A565" s="2">
        <v>536</v>
      </c>
      <c r="B565" s="2" t="s">
        <v>592</v>
      </c>
    </row>
    <row r="566" spans="1:2" x14ac:dyDescent="0.3">
      <c r="A566" s="2">
        <v>535</v>
      </c>
      <c r="B566" s="2" t="s">
        <v>593</v>
      </c>
    </row>
    <row r="567" spans="1:2" x14ac:dyDescent="0.3">
      <c r="A567" s="2">
        <v>534</v>
      </c>
      <c r="B567" s="2" t="s">
        <v>594</v>
      </c>
    </row>
    <row r="568" spans="1:2" x14ac:dyDescent="0.3">
      <c r="A568" s="2">
        <v>533</v>
      </c>
      <c r="B568" s="2" t="s">
        <v>595</v>
      </c>
    </row>
    <row r="569" spans="1:2" x14ac:dyDescent="0.3">
      <c r="A569" s="2">
        <v>532</v>
      </c>
      <c r="B569" s="2" t="s">
        <v>596</v>
      </c>
    </row>
    <row r="570" spans="1:2" x14ac:dyDescent="0.3">
      <c r="A570" s="2">
        <v>531</v>
      </c>
      <c r="B570" s="2" t="s">
        <v>597</v>
      </c>
    </row>
    <row r="571" spans="1:2" x14ac:dyDescent="0.3">
      <c r="A571" s="2">
        <v>530</v>
      </c>
      <c r="B571" s="2" t="s">
        <v>598</v>
      </c>
    </row>
    <row r="572" spans="1:2" x14ac:dyDescent="0.3">
      <c r="A572" s="2">
        <v>529</v>
      </c>
      <c r="B572" s="2" t="s">
        <v>599</v>
      </c>
    </row>
    <row r="573" spans="1:2" x14ac:dyDescent="0.3">
      <c r="A573" s="2">
        <v>528</v>
      </c>
      <c r="B573" s="2" t="s">
        <v>600</v>
      </c>
    </row>
    <row r="574" spans="1:2" x14ac:dyDescent="0.3">
      <c r="A574" s="2">
        <v>527</v>
      </c>
      <c r="B574" s="2" t="s">
        <v>601</v>
      </c>
    </row>
    <row r="575" spans="1:2" x14ac:dyDescent="0.3">
      <c r="A575" s="2">
        <v>526</v>
      </c>
      <c r="B575" s="2" t="s">
        <v>602</v>
      </c>
    </row>
    <row r="576" spans="1:2" x14ac:dyDescent="0.3">
      <c r="A576" s="2">
        <v>525</v>
      </c>
      <c r="B576" s="2" t="s">
        <v>603</v>
      </c>
    </row>
    <row r="577" spans="1:2" x14ac:dyDescent="0.3">
      <c r="A577" s="2">
        <v>524</v>
      </c>
      <c r="B577" s="2" t="s">
        <v>604</v>
      </c>
    </row>
    <row r="578" spans="1:2" x14ac:dyDescent="0.3">
      <c r="A578" s="2">
        <v>523</v>
      </c>
      <c r="B578" s="2" t="s">
        <v>605</v>
      </c>
    </row>
    <row r="579" spans="1:2" x14ac:dyDescent="0.3">
      <c r="A579" s="2">
        <v>522</v>
      </c>
      <c r="B579" s="2" t="s">
        <v>606</v>
      </c>
    </row>
    <row r="580" spans="1:2" x14ac:dyDescent="0.3">
      <c r="A580" s="2">
        <v>521</v>
      </c>
      <c r="B580" s="2" t="s">
        <v>607</v>
      </c>
    </row>
    <row r="581" spans="1:2" x14ac:dyDescent="0.3">
      <c r="A581" s="2">
        <v>520</v>
      </c>
      <c r="B581" s="2" t="s">
        <v>608</v>
      </c>
    </row>
    <row r="582" spans="1:2" x14ac:dyDescent="0.3">
      <c r="A582" s="2">
        <v>519</v>
      </c>
      <c r="B582" s="2" t="s">
        <v>609</v>
      </c>
    </row>
    <row r="583" spans="1:2" x14ac:dyDescent="0.3">
      <c r="A583" s="2">
        <v>518</v>
      </c>
      <c r="B583" s="2" t="s">
        <v>610</v>
      </c>
    </row>
    <row r="584" spans="1:2" x14ac:dyDescent="0.3">
      <c r="A584" s="2">
        <v>517</v>
      </c>
      <c r="B584" s="2" t="s">
        <v>611</v>
      </c>
    </row>
    <row r="585" spans="1:2" x14ac:dyDescent="0.3">
      <c r="A585" s="2">
        <v>516</v>
      </c>
      <c r="B585" s="2" t="s">
        <v>612</v>
      </c>
    </row>
    <row r="586" spans="1:2" x14ac:dyDescent="0.3">
      <c r="A586" s="2">
        <v>515</v>
      </c>
      <c r="B586" s="2" t="s">
        <v>613</v>
      </c>
    </row>
    <row r="587" spans="1:2" x14ac:dyDescent="0.3">
      <c r="A587" s="2">
        <v>514</v>
      </c>
      <c r="B587" s="2" t="s">
        <v>614</v>
      </c>
    </row>
    <row r="588" spans="1:2" x14ac:dyDescent="0.3">
      <c r="A588" s="2">
        <v>513</v>
      </c>
      <c r="B588" s="2" t="s">
        <v>615</v>
      </c>
    </row>
    <row r="589" spans="1:2" x14ac:dyDescent="0.3">
      <c r="A589" s="2">
        <v>512</v>
      </c>
      <c r="B589" s="2" t="s">
        <v>616</v>
      </c>
    </row>
    <row r="590" spans="1:2" x14ac:dyDescent="0.3">
      <c r="A590" s="2">
        <v>511</v>
      </c>
      <c r="B590" s="2" t="s">
        <v>617</v>
      </c>
    </row>
    <row r="591" spans="1:2" x14ac:dyDescent="0.3">
      <c r="A591" s="2">
        <v>510</v>
      </c>
      <c r="B591" s="2" t="s">
        <v>618</v>
      </c>
    </row>
    <row r="592" spans="1:2" x14ac:dyDescent="0.3">
      <c r="A592" s="2">
        <v>509</v>
      </c>
      <c r="B592" s="2" t="s">
        <v>619</v>
      </c>
    </row>
    <row r="593" spans="1:2" x14ac:dyDescent="0.3">
      <c r="A593" s="2">
        <v>508</v>
      </c>
      <c r="B593" s="2" t="s">
        <v>620</v>
      </c>
    </row>
    <row r="594" spans="1:2" x14ac:dyDescent="0.3">
      <c r="A594" s="2">
        <v>507</v>
      </c>
      <c r="B594" s="2" t="s">
        <v>621</v>
      </c>
    </row>
    <row r="595" spans="1:2" x14ac:dyDescent="0.3">
      <c r="A595" s="2">
        <v>506</v>
      </c>
      <c r="B595" s="2" t="s">
        <v>622</v>
      </c>
    </row>
    <row r="596" spans="1:2" x14ac:dyDescent="0.3">
      <c r="A596" s="2">
        <v>505</v>
      </c>
      <c r="B596" s="2" t="s">
        <v>623</v>
      </c>
    </row>
    <row r="597" spans="1:2" x14ac:dyDescent="0.3">
      <c r="A597" s="2">
        <v>504</v>
      </c>
      <c r="B597" s="2" t="s">
        <v>624</v>
      </c>
    </row>
    <row r="598" spans="1:2" x14ac:dyDescent="0.3">
      <c r="A598" s="2">
        <v>503</v>
      </c>
      <c r="B598" s="2" t="s">
        <v>625</v>
      </c>
    </row>
    <row r="599" spans="1:2" x14ac:dyDescent="0.3">
      <c r="A599" s="2">
        <v>502</v>
      </c>
      <c r="B599" s="2" t="s">
        <v>626</v>
      </c>
    </row>
    <row r="600" spans="1:2" x14ac:dyDescent="0.3">
      <c r="A600" s="2">
        <v>501</v>
      </c>
      <c r="B600" s="2" t="s">
        <v>627</v>
      </c>
    </row>
    <row r="601" spans="1:2" x14ac:dyDescent="0.3">
      <c r="A601" s="2">
        <v>500</v>
      </c>
      <c r="B601" s="2" t="s">
        <v>628</v>
      </c>
    </row>
    <row r="602" spans="1:2" x14ac:dyDescent="0.3">
      <c r="A602" s="2">
        <v>499</v>
      </c>
      <c r="B602" s="2" t="s">
        <v>629</v>
      </c>
    </row>
    <row r="603" spans="1:2" x14ac:dyDescent="0.3">
      <c r="A603" s="2">
        <v>498</v>
      </c>
      <c r="B603" s="2" t="s">
        <v>630</v>
      </c>
    </row>
    <row r="604" spans="1:2" x14ac:dyDescent="0.3">
      <c r="A604" s="2">
        <v>497</v>
      </c>
      <c r="B604" s="2" t="s">
        <v>631</v>
      </c>
    </row>
    <row r="605" spans="1:2" x14ac:dyDescent="0.3">
      <c r="A605" s="2">
        <v>496</v>
      </c>
      <c r="B605" s="2" t="s">
        <v>632</v>
      </c>
    </row>
    <row r="606" spans="1:2" x14ac:dyDescent="0.3">
      <c r="A606" s="2">
        <v>495</v>
      </c>
      <c r="B606" s="2" t="s">
        <v>633</v>
      </c>
    </row>
    <row r="607" spans="1:2" x14ac:dyDescent="0.3">
      <c r="A607" s="2">
        <v>494</v>
      </c>
      <c r="B607" s="2" t="s">
        <v>634</v>
      </c>
    </row>
    <row r="608" spans="1:2" x14ac:dyDescent="0.3">
      <c r="A608" s="2">
        <v>493</v>
      </c>
      <c r="B608" s="2" t="s">
        <v>635</v>
      </c>
    </row>
    <row r="609" spans="1:2" x14ac:dyDescent="0.3">
      <c r="A609" s="2">
        <v>492</v>
      </c>
      <c r="B609" s="2" t="s">
        <v>636</v>
      </c>
    </row>
    <row r="610" spans="1:2" x14ac:dyDescent="0.3">
      <c r="A610" s="2">
        <v>491</v>
      </c>
      <c r="B610" s="2" t="s">
        <v>637</v>
      </c>
    </row>
    <row r="611" spans="1:2" x14ac:dyDescent="0.3">
      <c r="A611" s="2">
        <v>490</v>
      </c>
      <c r="B611" s="2" t="s">
        <v>638</v>
      </c>
    </row>
    <row r="612" spans="1:2" x14ac:dyDescent="0.3">
      <c r="A612" s="2">
        <v>489</v>
      </c>
      <c r="B612" s="2" t="s">
        <v>639</v>
      </c>
    </row>
    <row r="613" spans="1:2" x14ac:dyDescent="0.3">
      <c r="A613" s="2">
        <v>488</v>
      </c>
      <c r="B613" s="2" t="s">
        <v>640</v>
      </c>
    </row>
    <row r="614" spans="1:2" x14ac:dyDescent="0.3">
      <c r="A614" s="2">
        <v>487</v>
      </c>
      <c r="B614" s="2" t="s">
        <v>641</v>
      </c>
    </row>
    <row r="615" spans="1:2" x14ac:dyDescent="0.3">
      <c r="A615" s="2">
        <v>486</v>
      </c>
      <c r="B615" s="2" t="s">
        <v>642</v>
      </c>
    </row>
    <row r="616" spans="1:2" x14ac:dyDescent="0.3">
      <c r="A616" s="2">
        <v>485</v>
      </c>
      <c r="B616" s="2" t="s">
        <v>643</v>
      </c>
    </row>
    <row r="617" spans="1:2" x14ac:dyDescent="0.3">
      <c r="A617" s="2">
        <v>484</v>
      </c>
      <c r="B617" s="2" t="s">
        <v>644</v>
      </c>
    </row>
    <row r="618" spans="1:2" x14ac:dyDescent="0.3">
      <c r="A618" s="2">
        <v>483</v>
      </c>
      <c r="B618" s="2" t="s">
        <v>645</v>
      </c>
    </row>
    <row r="619" spans="1:2" x14ac:dyDescent="0.3">
      <c r="A619" s="2">
        <v>482</v>
      </c>
      <c r="B619" s="2" t="s">
        <v>646</v>
      </c>
    </row>
    <row r="620" spans="1:2" x14ac:dyDescent="0.3">
      <c r="A620" s="2">
        <v>481</v>
      </c>
      <c r="B620" s="2" t="s">
        <v>647</v>
      </c>
    </row>
    <row r="621" spans="1:2" x14ac:dyDescent="0.3">
      <c r="A621" s="2">
        <v>480</v>
      </c>
      <c r="B621" s="2" t="s">
        <v>648</v>
      </c>
    </row>
    <row r="622" spans="1:2" x14ac:dyDescent="0.3">
      <c r="A622" s="2">
        <v>479</v>
      </c>
      <c r="B622" s="2" t="s">
        <v>649</v>
      </c>
    </row>
    <row r="623" spans="1:2" x14ac:dyDescent="0.3">
      <c r="A623" s="2">
        <v>478</v>
      </c>
      <c r="B623" s="2" t="s">
        <v>650</v>
      </c>
    </row>
    <row r="624" spans="1:2" x14ac:dyDescent="0.3">
      <c r="A624" s="2">
        <v>477</v>
      </c>
      <c r="B624" s="2" t="s">
        <v>651</v>
      </c>
    </row>
    <row r="625" spans="1:2" x14ac:dyDescent="0.3">
      <c r="A625" s="2">
        <v>476</v>
      </c>
      <c r="B625" s="2" t="s">
        <v>652</v>
      </c>
    </row>
    <row r="626" spans="1:2" x14ac:dyDescent="0.3">
      <c r="A626" s="2">
        <v>475</v>
      </c>
      <c r="B626" s="2" t="s">
        <v>653</v>
      </c>
    </row>
    <row r="627" spans="1:2" x14ac:dyDescent="0.3">
      <c r="A627" s="2">
        <v>474</v>
      </c>
      <c r="B627" s="2" t="s">
        <v>654</v>
      </c>
    </row>
    <row r="628" spans="1:2" x14ac:dyDescent="0.3">
      <c r="A628" s="2">
        <v>473</v>
      </c>
      <c r="B628" s="2" t="s">
        <v>655</v>
      </c>
    </row>
    <row r="629" spans="1:2" x14ac:dyDescent="0.3">
      <c r="A629" s="2">
        <v>472</v>
      </c>
      <c r="B629" s="2" t="s">
        <v>656</v>
      </c>
    </row>
    <row r="630" spans="1:2" x14ac:dyDescent="0.3">
      <c r="A630" s="2">
        <v>471</v>
      </c>
      <c r="B630" s="2" t="s">
        <v>657</v>
      </c>
    </row>
    <row r="631" spans="1:2" x14ac:dyDescent="0.3">
      <c r="A631" s="2">
        <v>470</v>
      </c>
      <c r="B631" s="2" t="s">
        <v>658</v>
      </c>
    </row>
    <row r="632" spans="1:2" x14ac:dyDescent="0.3">
      <c r="A632" s="2">
        <v>469</v>
      </c>
      <c r="B632" s="2" t="s">
        <v>659</v>
      </c>
    </row>
    <row r="633" spans="1:2" x14ac:dyDescent="0.3">
      <c r="A633" s="2">
        <v>468</v>
      </c>
      <c r="B633" s="2" t="s">
        <v>660</v>
      </c>
    </row>
    <row r="634" spans="1:2" x14ac:dyDescent="0.3">
      <c r="A634" s="2">
        <v>467</v>
      </c>
      <c r="B634" s="2" t="s">
        <v>661</v>
      </c>
    </row>
    <row r="635" spans="1:2" x14ac:dyDescent="0.3">
      <c r="A635" s="2">
        <v>466</v>
      </c>
      <c r="B635" s="2" t="s">
        <v>662</v>
      </c>
    </row>
    <row r="636" spans="1:2" x14ac:dyDescent="0.3">
      <c r="A636" s="2">
        <v>465</v>
      </c>
      <c r="B636" s="2" t="s">
        <v>663</v>
      </c>
    </row>
    <row r="637" spans="1:2" x14ac:dyDescent="0.3">
      <c r="A637" s="2">
        <v>464</v>
      </c>
      <c r="B637" s="2" t="s">
        <v>664</v>
      </c>
    </row>
    <row r="638" spans="1:2" x14ac:dyDescent="0.3">
      <c r="A638" s="2">
        <v>463</v>
      </c>
      <c r="B638" s="2" t="s">
        <v>665</v>
      </c>
    </row>
    <row r="639" spans="1:2" x14ac:dyDescent="0.3">
      <c r="A639" s="2">
        <v>462</v>
      </c>
      <c r="B639" s="2" t="s">
        <v>666</v>
      </c>
    </row>
    <row r="640" spans="1:2" x14ac:dyDescent="0.3">
      <c r="A640" s="2">
        <v>461</v>
      </c>
      <c r="B640" s="2" t="s">
        <v>667</v>
      </c>
    </row>
    <row r="641" spans="1:2" x14ac:dyDescent="0.3">
      <c r="A641" s="2">
        <v>460</v>
      </c>
      <c r="B641" s="2" t="s">
        <v>668</v>
      </c>
    </row>
    <row r="642" spans="1:2" x14ac:dyDescent="0.3">
      <c r="A642" s="2">
        <v>459</v>
      </c>
      <c r="B642" s="2" t="s">
        <v>669</v>
      </c>
    </row>
    <row r="643" spans="1:2" x14ac:dyDescent="0.3">
      <c r="A643" s="2">
        <v>458</v>
      </c>
      <c r="B643" s="2" t="s">
        <v>670</v>
      </c>
    </row>
    <row r="644" spans="1:2" x14ac:dyDescent="0.3">
      <c r="A644" s="2">
        <v>457</v>
      </c>
      <c r="B644" s="2" t="s">
        <v>671</v>
      </c>
    </row>
    <row r="645" spans="1:2" x14ac:dyDescent="0.3">
      <c r="A645" s="2">
        <v>456</v>
      </c>
      <c r="B645" s="2" t="s">
        <v>672</v>
      </c>
    </row>
    <row r="646" spans="1:2" x14ac:dyDescent="0.3">
      <c r="A646" s="2">
        <v>455</v>
      </c>
      <c r="B646" s="2" t="s">
        <v>673</v>
      </c>
    </row>
    <row r="647" spans="1:2" x14ac:dyDescent="0.3">
      <c r="A647" s="2">
        <v>454</v>
      </c>
      <c r="B647" s="2" t="s">
        <v>674</v>
      </c>
    </row>
    <row r="648" spans="1:2" x14ac:dyDescent="0.3">
      <c r="A648" s="2">
        <v>453</v>
      </c>
      <c r="B648" s="2" t="s">
        <v>675</v>
      </c>
    </row>
    <row r="649" spans="1:2" x14ac:dyDescent="0.3">
      <c r="A649" s="2">
        <v>452</v>
      </c>
      <c r="B649" s="2" t="s">
        <v>676</v>
      </c>
    </row>
    <row r="650" spans="1:2" x14ac:dyDescent="0.3">
      <c r="A650" s="2">
        <v>451</v>
      </c>
      <c r="B650" s="2" t="s">
        <v>677</v>
      </c>
    </row>
    <row r="651" spans="1:2" x14ac:dyDescent="0.3">
      <c r="A651" s="2">
        <v>450</v>
      </c>
      <c r="B651" s="2" t="s">
        <v>678</v>
      </c>
    </row>
    <row r="652" spans="1:2" x14ac:dyDescent="0.3">
      <c r="A652" s="2">
        <v>449</v>
      </c>
      <c r="B652" s="2" t="s">
        <v>679</v>
      </c>
    </row>
    <row r="653" spans="1:2" x14ac:dyDescent="0.3">
      <c r="A653" s="2">
        <v>448</v>
      </c>
      <c r="B653" s="2" t="s">
        <v>680</v>
      </c>
    </row>
    <row r="654" spans="1:2" x14ac:dyDescent="0.3">
      <c r="A654" s="2">
        <v>447</v>
      </c>
      <c r="B654" s="2" t="s">
        <v>681</v>
      </c>
    </row>
    <row r="655" spans="1:2" x14ac:dyDescent="0.3">
      <c r="A655" s="2">
        <v>446</v>
      </c>
      <c r="B655" s="2" t="s">
        <v>682</v>
      </c>
    </row>
    <row r="656" spans="1:2" x14ac:dyDescent="0.3">
      <c r="A656" s="2">
        <v>445</v>
      </c>
      <c r="B656" s="2" t="s">
        <v>683</v>
      </c>
    </row>
    <row r="657" spans="1:2" x14ac:dyDescent="0.3">
      <c r="A657" s="2">
        <v>444</v>
      </c>
      <c r="B657" s="2" t="s">
        <v>684</v>
      </c>
    </row>
    <row r="658" spans="1:2" x14ac:dyDescent="0.3">
      <c r="A658" s="2">
        <v>443</v>
      </c>
      <c r="B658" s="2" t="s">
        <v>685</v>
      </c>
    </row>
    <row r="659" spans="1:2" x14ac:dyDescent="0.3">
      <c r="A659" s="2">
        <v>442</v>
      </c>
      <c r="B659" s="2" t="s">
        <v>686</v>
      </c>
    </row>
    <row r="660" spans="1:2" x14ac:dyDescent="0.3">
      <c r="A660" s="2">
        <v>441</v>
      </c>
      <c r="B660" s="2" t="s">
        <v>687</v>
      </c>
    </row>
    <row r="661" spans="1:2" x14ac:dyDescent="0.3">
      <c r="A661" s="2">
        <v>440</v>
      </c>
      <c r="B661" s="2" t="s">
        <v>688</v>
      </c>
    </row>
    <row r="662" spans="1:2" x14ac:dyDescent="0.3">
      <c r="A662" s="2">
        <v>439</v>
      </c>
      <c r="B662" s="2" t="s">
        <v>689</v>
      </c>
    </row>
    <row r="663" spans="1:2" x14ac:dyDescent="0.3">
      <c r="A663" s="2">
        <v>438</v>
      </c>
      <c r="B663" s="2" t="s">
        <v>690</v>
      </c>
    </row>
    <row r="664" spans="1:2" x14ac:dyDescent="0.3">
      <c r="A664" s="2">
        <v>437</v>
      </c>
      <c r="B664" s="2" t="s">
        <v>691</v>
      </c>
    </row>
    <row r="665" spans="1:2" x14ac:dyDescent="0.3">
      <c r="A665" s="2">
        <v>436</v>
      </c>
      <c r="B665" s="2" t="s">
        <v>692</v>
      </c>
    </row>
    <row r="666" spans="1:2" x14ac:dyDescent="0.3">
      <c r="A666" s="2">
        <v>435</v>
      </c>
      <c r="B666" s="2" t="s">
        <v>693</v>
      </c>
    </row>
    <row r="667" spans="1:2" x14ac:dyDescent="0.3">
      <c r="A667" s="2">
        <v>434</v>
      </c>
      <c r="B667" s="2" t="s">
        <v>694</v>
      </c>
    </row>
    <row r="668" spans="1:2" x14ac:dyDescent="0.3">
      <c r="A668" s="2">
        <v>433</v>
      </c>
      <c r="B668" s="2" t="s">
        <v>695</v>
      </c>
    </row>
    <row r="669" spans="1:2" x14ac:dyDescent="0.3">
      <c r="A669" s="2">
        <v>432</v>
      </c>
      <c r="B669" s="2" t="s">
        <v>696</v>
      </c>
    </row>
    <row r="670" spans="1:2" x14ac:dyDescent="0.3">
      <c r="A670" s="2">
        <v>431</v>
      </c>
      <c r="B670" s="2" t="s">
        <v>697</v>
      </c>
    </row>
    <row r="671" spans="1:2" x14ac:dyDescent="0.3">
      <c r="A671" s="2">
        <v>430</v>
      </c>
      <c r="B671" s="2" t="s">
        <v>698</v>
      </c>
    </row>
    <row r="672" spans="1:2" x14ac:dyDescent="0.3">
      <c r="A672" s="2">
        <v>429</v>
      </c>
      <c r="B672" s="2" t="s">
        <v>699</v>
      </c>
    </row>
    <row r="673" spans="1:2" x14ac:dyDescent="0.3">
      <c r="A673" s="2">
        <v>428</v>
      </c>
      <c r="B673" s="2" t="s">
        <v>700</v>
      </c>
    </row>
    <row r="674" spans="1:2" x14ac:dyDescent="0.3">
      <c r="A674" s="2">
        <v>427</v>
      </c>
      <c r="B674" s="2" t="s">
        <v>701</v>
      </c>
    </row>
    <row r="675" spans="1:2" x14ac:dyDescent="0.3">
      <c r="A675" s="2">
        <v>426</v>
      </c>
      <c r="B675" s="2" t="s">
        <v>702</v>
      </c>
    </row>
    <row r="676" spans="1:2" x14ac:dyDescent="0.3">
      <c r="A676" s="2">
        <v>425</v>
      </c>
      <c r="B676" s="2" t="s">
        <v>703</v>
      </c>
    </row>
    <row r="677" spans="1:2" x14ac:dyDescent="0.3">
      <c r="A677" s="2">
        <v>424</v>
      </c>
      <c r="B677" s="2" t="s">
        <v>704</v>
      </c>
    </row>
    <row r="678" spans="1:2" x14ac:dyDescent="0.3">
      <c r="A678" s="2">
        <v>423</v>
      </c>
      <c r="B678" s="2" t="s">
        <v>705</v>
      </c>
    </row>
    <row r="679" spans="1:2" x14ac:dyDescent="0.3">
      <c r="A679" s="2">
        <v>422</v>
      </c>
      <c r="B679" s="2" t="s">
        <v>706</v>
      </c>
    </row>
    <row r="680" spans="1:2" x14ac:dyDescent="0.3">
      <c r="A680" s="2">
        <v>421</v>
      </c>
      <c r="B680" s="2" t="s">
        <v>707</v>
      </c>
    </row>
    <row r="681" spans="1:2" x14ac:dyDescent="0.3">
      <c r="A681" s="2">
        <v>420</v>
      </c>
      <c r="B681" s="2" t="s">
        <v>708</v>
      </c>
    </row>
    <row r="682" spans="1:2" x14ac:dyDescent="0.3">
      <c r="A682" s="2">
        <v>419</v>
      </c>
      <c r="B682" s="2" t="s">
        <v>709</v>
      </c>
    </row>
    <row r="683" spans="1:2" x14ac:dyDescent="0.3">
      <c r="A683" s="2">
        <v>418</v>
      </c>
      <c r="B683" s="2" t="s">
        <v>710</v>
      </c>
    </row>
    <row r="684" spans="1:2" x14ac:dyDescent="0.3">
      <c r="A684" s="2">
        <v>417</v>
      </c>
      <c r="B684" s="2" t="s">
        <v>711</v>
      </c>
    </row>
    <row r="685" spans="1:2" x14ac:dyDescent="0.3">
      <c r="A685" s="2">
        <v>416</v>
      </c>
      <c r="B685" s="2" t="s">
        <v>712</v>
      </c>
    </row>
    <row r="686" spans="1:2" x14ac:dyDescent="0.3">
      <c r="A686" s="2">
        <v>415</v>
      </c>
      <c r="B686" s="2" t="s">
        <v>713</v>
      </c>
    </row>
    <row r="687" spans="1:2" x14ac:dyDescent="0.3">
      <c r="A687" s="2">
        <v>414</v>
      </c>
      <c r="B687" s="2" t="s">
        <v>714</v>
      </c>
    </row>
    <row r="688" spans="1:2" x14ac:dyDescent="0.3">
      <c r="A688" s="2">
        <v>413</v>
      </c>
      <c r="B688" s="2" t="s">
        <v>715</v>
      </c>
    </row>
    <row r="689" spans="1:2" x14ac:dyDescent="0.3">
      <c r="A689" s="2">
        <v>412</v>
      </c>
      <c r="B689" s="2" t="s">
        <v>716</v>
      </c>
    </row>
    <row r="690" spans="1:2" x14ac:dyDescent="0.3">
      <c r="A690" s="2">
        <v>411</v>
      </c>
      <c r="B690" s="2" t="s">
        <v>717</v>
      </c>
    </row>
    <row r="691" spans="1:2" x14ac:dyDescent="0.3">
      <c r="A691" s="2">
        <v>410</v>
      </c>
      <c r="B691" s="2" t="s">
        <v>718</v>
      </c>
    </row>
    <row r="692" spans="1:2" x14ac:dyDescent="0.3">
      <c r="A692" s="2">
        <v>409</v>
      </c>
      <c r="B692" s="2" t="s">
        <v>719</v>
      </c>
    </row>
    <row r="693" spans="1:2" x14ac:dyDescent="0.3">
      <c r="A693" s="2">
        <v>408</v>
      </c>
      <c r="B693" s="2" t="s">
        <v>720</v>
      </c>
    </row>
    <row r="694" spans="1:2" x14ac:dyDescent="0.3">
      <c r="A694" s="2">
        <v>407</v>
      </c>
      <c r="B694" s="2" t="s">
        <v>721</v>
      </c>
    </row>
    <row r="695" spans="1:2" x14ac:dyDescent="0.3">
      <c r="A695" s="2">
        <v>406</v>
      </c>
      <c r="B695" s="2" t="s">
        <v>722</v>
      </c>
    </row>
    <row r="696" spans="1:2" x14ac:dyDescent="0.3">
      <c r="A696" s="2">
        <v>405</v>
      </c>
      <c r="B696" s="2" t="s">
        <v>723</v>
      </c>
    </row>
    <row r="697" spans="1:2" x14ac:dyDescent="0.3">
      <c r="A697" s="2">
        <v>404</v>
      </c>
      <c r="B697" s="2" t="s">
        <v>724</v>
      </c>
    </row>
    <row r="698" spans="1:2" x14ac:dyDescent="0.3">
      <c r="A698" s="2">
        <v>403</v>
      </c>
      <c r="B698" s="2" t="s">
        <v>725</v>
      </c>
    </row>
    <row r="699" spans="1:2" x14ac:dyDescent="0.3">
      <c r="A699" s="2">
        <v>402</v>
      </c>
      <c r="B699" s="2" t="s">
        <v>726</v>
      </c>
    </row>
    <row r="700" spans="1:2" x14ac:dyDescent="0.3">
      <c r="A700" s="2">
        <v>401</v>
      </c>
      <c r="B700" s="2" t="s">
        <v>727</v>
      </c>
    </row>
    <row r="701" spans="1:2" x14ac:dyDescent="0.3">
      <c r="A701" s="2">
        <v>400</v>
      </c>
      <c r="B701" s="2" t="s">
        <v>728</v>
      </c>
    </row>
    <row r="702" spans="1:2" x14ac:dyDescent="0.3">
      <c r="A702" s="2">
        <v>399</v>
      </c>
      <c r="B702" s="2" t="s">
        <v>729</v>
      </c>
    </row>
    <row r="703" spans="1:2" x14ac:dyDescent="0.3">
      <c r="A703" s="2">
        <v>398</v>
      </c>
      <c r="B703" s="2" t="s">
        <v>730</v>
      </c>
    </row>
    <row r="704" spans="1:2" x14ac:dyDescent="0.3">
      <c r="A704" s="2">
        <v>397</v>
      </c>
      <c r="B704" s="2" t="s">
        <v>731</v>
      </c>
    </row>
    <row r="705" spans="1:2" x14ac:dyDescent="0.3">
      <c r="A705" s="2">
        <v>396</v>
      </c>
      <c r="B705" s="2" t="s">
        <v>732</v>
      </c>
    </row>
    <row r="706" spans="1:2" x14ac:dyDescent="0.3">
      <c r="A706" s="2">
        <v>395</v>
      </c>
      <c r="B706" s="2" t="s">
        <v>733</v>
      </c>
    </row>
    <row r="707" spans="1:2" x14ac:dyDescent="0.3">
      <c r="A707" s="2">
        <v>394</v>
      </c>
      <c r="B707" s="2" t="s">
        <v>734</v>
      </c>
    </row>
    <row r="708" spans="1:2" x14ac:dyDescent="0.3">
      <c r="A708" s="2">
        <v>393</v>
      </c>
      <c r="B708" s="2" t="s">
        <v>735</v>
      </c>
    </row>
    <row r="709" spans="1:2" x14ac:dyDescent="0.3">
      <c r="A709" s="2">
        <v>392</v>
      </c>
      <c r="B709" s="2" t="s">
        <v>736</v>
      </c>
    </row>
    <row r="710" spans="1:2" x14ac:dyDescent="0.3">
      <c r="A710" s="2">
        <v>391</v>
      </c>
      <c r="B710" s="2" t="s">
        <v>737</v>
      </c>
    </row>
    <row r="711" spans="1:2" x14ac:dyDescent="0.3">
      <c r="A711" s="2">
        <v>390</v>
      </c>
      <c r="B711" s="2" t="s">
        <v>738</v>
      </c>
    </row>
    <row r="712" spans="1:2" x14ac:dyDescent="0.3">
      <c r="A712" s="2">
        <v>389</v>
      </c>
      <c r="B712" s="2" t="s">
        <v>739</v>
      </c>
    </row>
    <row r="713" spans="1:2" x14ac:dyDescent="0.3">
      <c r="A713" s="2">
        <v>388</v>
      </c>
      <c r="B713" s="2" t="s">
        <v>740</v>
      </c>
    </row>
    <row r="714" spans="1:2" x14ac:dyDescent="0.3">
      <c r="A714" s="2">
        <v>387</v>
      </c>
      <c r="B714" s="2" t="s">
        <v>741</v>
      </c>
    </row>
    <row r="715" spans="1:2" x14ac:dyDescent="0.3">
      <c r="A715" s="2">
        <v>386</v>
      </c>
      <c r="B715" s="2" t="s">
        <v>742</v>
      </c>
    </row>
    <row r="716" spans="1:2" x14ac:dyDescent="0.3">
      <c r="A716" s="2">
        <v>385</v>
      </c>
      <c r="B716" s="2" t="s">
        <v>743</v>
      </c>
    </row>
    <row r="717" spans="1:2" x14ac:dyDescent="0.3">
      <c r="A717" s="2">
        <v>384</v>
      </c>
      <c r="B717" s="2" t="s">
        <v>744</v>
      </c>
    </row>
    <row r="718" spans="1:2" x14ac:dyDescent="0.3">
      <c r="A718" s="2">
        <v>383</v>
      </c>
      <c r="B718" s="2" t="s">
        <v>745</v>
      </c>
    </row>
    <row r="719" spans="1:2" x14ac:dyDescent="0.3">
      <c r="A719" s="2">
        <v>382</v>
      </c>
      <c r="B719" s="2" t="s">
        <v>746</v>
      </c>
    </row>
    <row r="720" spans="1:2" x14ac:dyDescent="0.3">
      <c r="A720" s="2">
        <v>381</v>
      </c>
      <c r="B720" s="2" t="s">
        <v>747</v>
      </c>
    </row>
    <row r="721" spans="1:2" x14ac:dyDescent="0.3">
      <c r="A721" s="2">
        <v>380</v>
      </c>
      <c r="B721" s="2" t="s">
        <v>748</v>
      </c>
    </row>
    <row r="722" spans="1:2" x14ac:dyDescent="0.3">
      <c r="A722" s="2">
        <v>379</v>
      </c>
      <c r="B722" s="2" t="s">
        <v>749</v>
      </c>
    </row>
    <row r="723" spans="1:2" x14ac:dyDescent="0.3">
      <c r="A723" s="2">
        <v>378</v>
      </c>
      <c r="B723" s="2" t="s">
        <v>750</v>
      </c>
    </row>
    <row r="724" spans="1:2" x14ac:dyDescent="0.3">
      <c r="A724" s="2">
        <v>377</v>
      </c>
      <c r="B724" s="2" t="s">
        <v>751</v>
      </c>
    </row>
    <row r="725" spans="1:2" x14ac:dyDescent="0.3">
      <c r="A725" s="2">
        <v>376</v>
      </c>
      <c r="B725" s="2" t="s">
        <v>752</v>
      </c>
    </row>
    <row r="726" spans="1:2" x14ac:dyDescent="0.3">
      <c r="A726" s="2">
        <v>375</v>
      </c>
      <c r="B726" s="2" t="s">
        <v>753</v>
      </c>
    </row>
    <row r="727" spans="1:2" x14ac:dyDescent="0.3">
      <c r="A727" s="2">
        <v>374</v>
      </c>
      <c r="B727" s="2" t="s">
        <v>754</v>
      </c>
    </row>
    <row r="728" spans="1:2" x14ac:dyDescent="0.3">
      <c r="A728" s="2">
        <v>373</v>
      </c>
      <c r="B728" s="2" t="s">
        <v>755</v>
      </c>
    </row>
    <row r="729" spans="1:2" x14ac:dyDescent="0.3">
      <c r="A729" s="2">
        <v>372</v>
      </c>
      <c r="B729" s="2" t="s">
        <v>756</v>
      </c>
    </row>
    <row r="730" spans="1:2" x14ac:dyDescent="0.3">
      <c r="A730" s="2">
        <v>371</v>
      </c>
      <c r="B730" s="2" t="s">
        <v>757</v>
      </c>
    </row>
    <row r="731" spans="1:2" x14ac:dyDescent="0.3">
      <c r="A731" s="2">
        <v>370</v>
      </c>
      <c r="B731" s="2" t="s">
        <v>758</v>
      </c>
    </row>
    <row r="732" spans="1:2" x14ac:dyDescent="0.3">
      <c r="A732" s="2">
        <v>369</v>
      </c>
      <c r="B732" s="2" t="s">
        <v>759</v>
      </c>
    </row>
    <row r="733" spans="1:2" x14ac:dyDescent="0.3">
      <c r="A733" s="2">
        <v>368</v>
      </c>
      <c r="B733" s="2" t="s">
        <v>760</v>
      </c>
    </row>
    <row r="734" spans="1:2" x14ac:dyDescent="0.3">
      <c r="A734" s="2">
        <v>367</v>
      </c>
      <c r="B734" s="2" t="s">
        <v>761</v>
      </c>
    </row>
    <row r="735" spans="1:2" x14ac:dyDescent="0.3">
      <c r="A735" s="2">
        <v>366</v>
      </c>
      <c r="B735" s="2" t="s">
        <v>762</v>
      </c>
    </row>
    <row r="736" spans="1:2" x14ac:dyDescent="0.3">
      <c r="A736" s="2">
        <v>365</v>
      </c>
      <c r="B736" s="2" t="s">
        <v>763</v>
      </c>
    </row>
    <row r="737" spans="1:2" x14ac:dyDescent="0.3">
      <c r="A737" s="2">
        <v>364</v>
      </c>
      <c r="B737" s="2" t="s">
        <v>764</v>
      </c>
    </row>
    <row r="738" spans="1:2" x14ac:dyDescent="0.3">
      <c r="A738" s="2">
        <v>363</v>
      </c>
      <c r="B738" s="2" t="s">
        <v>765</v>
      </c>
    </row>
    <row r="739" spans="1:2" x14ac:dyDescent="0.3">
      <c r="A739" s="2">
        <v>362</v>
      </c>
      <c r="B739" s="2" t="s">
        <v>766</v>
      </c>
    </row>
    <row r="740" spans="1:2" x14ac:dyDescent="0.3">
      <c r="A740" s="2">
        <v>361</v>
      </c>
      <c r="B740" s="2" t="s">
        <v>767</v>
      </c>
    </row>
    <row r="741" spans="1:2" x14ac:dyDescent="0.3">
      <c r="A741" s="2">
        <v>360</v>
      </c>
      <c r="B741" s="2" t="s">
        <v>768</v>
      </c>
    </row>
    <row r="742" spans="1:2" x14ac:dyDescent="0.3">
      <c r="A742" s="2">
        <v>359</v>
      </c>
      <c r="B742" s="2" t="s">
        <v>769</v>
      </c>
    </row>
    <row r="743" spans="1:2" x14ac:dyDescent="0.3">
      <c r="A743" s="2">
        <v>358</v>
      </c>
      <c r="B743" s="2" t="s">
        <v>770</v>
      </c>
    </row>
    <row r="744" spans="1:2" x14ac:dyDescent="0.3">
      <c r="A744" s="2">
        <v>357</v>
      </c>
      <c r="B744" s="2" t="s">
        <v>771</v>
      </c>
    </row>
    <row r="745" spans="1:2" x14ac:dyDescent="0.3">
      <c r="A745" s="2">
        <v>356</v>
      </c>
      <c r="B745" s="2" t="s">
        <v>772</v>
      </c>
    </row>
    <row r="746" spans="1:2" x14ac:dyDescent="0.3">
      <c r="A746" s="2">
        <v>355</v>
      </c>
      <c r="B746" s="2" t="s">
        <v>773</v>
      </c>
    </row>
    <row r="747" spans="1:2" x14ac:dyDescent="0.3">
      <c r="A747" s="2">
        <v>354</v>
      </c>
      <c r="B747" s="2" t="s">
        <v>774</v>
      </c>
    </row>
    <row r="748" spans="1:2" x14ac:dyDescent="0.3">
      <c r="A748" s="2">
        <v>353</v>
      </c>
      <c r="B748" s="2" t="s">
        <v>775</v>
      </c>
    </row>
    <row r="749" spans="1:2" x14ac:dyDescent="0.3">
      <c r="A749" s="2">
        <v>352</v>
      </c>
      <c r="B749" s="2" t="s">
        <v>776</v>
      </c>
    </row>
    <row r="750" spans="1:2" x14ac:dyDescent="0.3">
      <c r="A750" s="2">
        <v>351</v>
      </c>
      <c r="B750" s="2" t="s">
        <v>777</v>
      </c>
    </row>
    <row r="751" spans="1:2" x14ac:dyDescent="0.3">
      <c r="A751" s="2">
        <v>350</v>
      </c>
      <c r="B751" s="2" t="s">
        <v>778</v>
      </c>
    </row>
    <row r="752" spans="1:2" x14ac:dyDescent="0.3">
      <c r="A752" s="2">
        <v>349</v>
      </c>
      <c r="B752" s="2" t="s">
        <v>779</v>
      </c>
    </row>
    <row r="753" spans="1:2" x14ac:dyDescent="0.3">
      <c r="A753" s="2">
        <v>348</v>
      </c>
      <c r="B753" s="2" t="s">
        <v>780</v>
      </c>
    </row>
    <row r="754" spans="1:2" x14ac:dyDescent="0.3">
      <c r="A754" s="2">
        <v>347</v>
      </c>
      <c r="B754" s="2" t="s">
        <v>781</v>
      </c>
    </row>
    <row r="755" spans="1:2" x14ac:dyDescent="0.3">
      <c r="A755" s="2">
        <v>346</v>
      </c>
      <c r="B755" s="2" t="s">
        <v>782</v>
      </c>
    </row>
    <row r="756" spans="1:2" x14ac:dyDescent="0.3">
      <c r="A756" s="2">
        <v>345</v>
      </c>
      <c r="B756" s="2" t="s">
        <v>783</v>
      </c>
    </row>
    <row r="757" spans="1:2" x14ac:dyDescent="0.3">
      <c r="A757" s="2">
        <v>344</v>
      </c>
      <c r="B757" s="2" t="s">
        <v>784</v>
      </c>
    </row>
    <row r="758" spans="1:2" x14ac:dyDescent="0.3">
      <c r="A758" s="2">
        <v>343</v>
      </c>
      <c r="B758" s="2" t="s">
        <v>785</v>
      </c>
    </row>
    <row r="759" spans="1:2" x14ac:dyDescent="0.3">
      <c r="A759" s="2">
        <v>342</v>
      </c>
      <c r="B759" s="2" t="s">
        <v>786</v>
      </c>
    </row>
    <row r="760" spans="1:2" x14ac:dyDescent="0.3">
      <c r="A760" s="2">
        <v>341</v>
      </c>
      <c r="B760" s="2" t="s">
        <v>787</v>
      </c>
    </row>
    <row r="761" spans="1:2" x14ac:dyDescent="0.3">
      <c r="A761" s="2">
        <v>340</v>
      </c>
      <c r="B761" s="2" t="s">
        <v>788</v>
      </c>
    </row>
    <row r="762" spans="1:2" x14ac:dyDescent="0.3">
      <c r="A762" s="2">
        <v>339</v>
      </c>
      <c r="B762" s="2" t="s">
        <v>789</v>
      </c>
    </row>
    <row r="763" spans="1:2" x14ac:dyDescent="0.3">
      <c r="A763" s="2">
        <v>338</v>
      </c>
      <c r="B763" s="2" t="s">
        <v>790</v>
      </c>
    </row>
    <row r="764" spans="1:2" x14ac:dyDescent="0.3">
      <c r="A764" s="2">
        <v>337</v>
      </c>
      <c r="B764" s="2" t="s">
        <v>791</v>
      </c>
    </row>
    <row r="765" spans="1:2" x14ac:dyDescent="0.3">
      <c r="A765" s="2">
        <v>336</v>
      </c>
      <c r="B765" s="2" t="s">
        <v>792</v>
      </c>
    </row>
    <row r="766" spans="1:2" x14ac:dyDescent="0.3">
      <c r="A766" s="2">
        <v>335</v>
      </c>
      <c r="B766" s="2" t="s">
        <v>793</v>
      </c>
    </row>
    <row r="767" spans="1:2" x14ac:dyDescent="0.3">
      <c r="A767" s="2">
        <v>334</v>
      </c>
      <c r="B767" s="2" t="s">
        <v>794</v>
      </c>
    </row>
    <row r="768" spans="1:2" x14ac:dyDescent="0.3">
      <c r="A768" s="2">
        <v>333</v>
      </c>
      <c r="B768" s="2" t="s">
        <v>795</v>
      </c>
    </row>
    <row r="769" spans="1:2" x14ac:dyDescent="0.3">
      <c r="A769" s="2">
        <v>332</v>
      </c>
      <c r="B769" s="2" t="s">
        <v>796</v>
      </c>
    </row>
    <row r="770" spans="1:2" x14ac:dyDescent="0.3">
      <c r="A770" s="2">
        <v>331</v>
      </c>
      <c r="B770" s="2" t="s">
        <v>797</v>
      </c>
    </row>
    <row r="771" spans="1:2" x14ac:dyDescent="0.3">
      <c r="A771" s="2">
        <v>330</v>
      </c>
      <c r="B771" s="2" t="s">
        <v>798</v>
      </c>
    </row>
    <row r="772" spans="1:2" x14ac:dyDescent="0.3">
      <c r="A772" s="2">
        <v>329</v>
      </c>
      <c r="B772" s="2" t="s">
        <v>799</v>
      </c>
    </row>
    <row r="773" spans="1:2" x14ac:dyDescent="0.3">
      <c r="A773" s="2">
        <v>328</v>
      </c>
      <c r="B773" s="2" t="s">
        <v>800</v>
      </c>
    </row>
    <row r="774" spans="1:2" x14ac:dyDescent="0.3">
      <c r="A774" s="2">
        <v>327</v>
      </c>
      <c r="B774" s="2" t="s">
        <v>801</v>
      </c>
    </row>
    <row r="775" spans="1:2" x14ac:dyDescent="0.3">
      <c r="A775" s="2">
        <v>326</v>
      </c>
      <c r="B775" s="2" t="s">
        <v>802</v>
      </c>
    </row>
    <row r="776" spans="1:2" x14ac:dyDescent="0.3">
      <c r="A776" s="2">
        <v>325</v>
      </c>
      <c r="B776" s="2" t="s">
        <v>803</v>
      </c>
    </row>
    <row r="777" spans="1:2" x14ac:dyDescent="0.3">
      <c r="A777" s="2">
        <v>324</v>
      </c>
      <c r="B777" s="2" t="s">
        <v>804</v>
      </c>
    </row>
    <row r="778" spans="1:2" x14ac:dyDescent="0.3">
      <c r="A778" s="2">
        <v>323</v>
      </c>
      <c r="B778" s="2" t="s">
        <v>805</v>
      </c>
    </row>
    <row r="779" spans="1:2" x14ac:dyDescent="0.3">
      <c r="A779" s="2">
        <v>322</v>
      </c>
      <c r="B779" s="2" t="s">
        <v>806</v>
      </c>
    </row>
    <row r="780" spans="1:2" x14ac:dyDescent="0.3">
      <c r="A780" s="2">
        <v>321</v>
      </c>
      <c r="B780" s="2" t="s">
        <v>807</v>
      </c>
    </row>
    <row r="781" spans="1:2" x14ac:dyDescent="0.3">
      <c r="A781" s="2">
        <v>320</v>
      </c>
      <c r="B781" s="2" t="s">
        <v>808</v>
      </c>
    </row>
    <row r="782" spans="1:2" x14ac:dyDescent="0.3">
      <c r="A782" s="2">
        <v>319</v>
      </c>
      <c r="B782" s="2" t="s">
        <v>809</v>
      </c>
    </row>
    <row r="783" spans="1:2" x14ac:dyDescent="0.3">
      <c r="A783" s="2">
        <v>318</v>
      </c>
      <c r="B783" s="2" t="s">
        <v>810</v>
      </c>
    </row>
    <row r="784" spans="1:2" x14ac:dyDescent="0.3">
      <c r="A784" s="2">
        <v>317</v>
      </c>
      <c r="B784" s="2" t="s">
        <v>811</v>
      </c>
    </row>
    <row r="785" spans="1:2" x14ac:dyDescent="0.3">
      <c r="A785" s="2">
        <v>316</v>
      </c>
      <c r="B785" s="2" t="s">
        <v>812</v>
      </c>
    </row>
    <row r="786" spans="1:2" x14ac:dyDescent="0.3">
      <c r="A786" s="2">
        <v>315</v>
      </c>
      <c r="B786" s="2" t="s">
        <v>813</v>
      </c>
    </row>
    <row r="787" spans="1:2" x14ac:dyDescent="0.3">
      <c r="A787" s="2">
        <v>314</v>
      </c>
      <c r="B787" s="2" t="s">
        <v>814</v>
      </c>
    </row>
    <row r="788" spans="1:2" x14ac:dyDescent="0.3">
      <c r="A788" s="2">
        <v>313</v>
      </c>
      <c r="B788" s="2" t="s">
        <v>815</v>
      </c>
    </row>
    <row r="789" spans="1:2" x14ac:dyDescent="0.3">
      <c r="A789" s="2">
        <v>312</v>
      </c>
      <c r="B789" s="2" t="s">
        <v>816</v>
      </c>
    </row>
    <row r="790" spans="1:2" x14ac:dyDescent="0.3">
      <c r="A790" s="2">
        <v>311</v>
      </c>
      <c r="B790" s="2" t="s">
        <v>817</v>
      </c>
    </row>
    <row r="791" spans="1:2" x14ac:dyDescent="0.3">
      <c r="A791" s="2">
        <v>310</v>
      </c>
      <c r="B791" s="2" t="s">
        <v>818</v>
      </c>
    </row>
    <row r="792" spans="1:2" x14ac:dyDescent="0.3">
      <c r="A792" s="2">
        <v>309</v>
      </c>
      <c r="B792" s="2" t="s">
        <v>819</v>
      </c>
    </row>
    <row r="793" spans="1:2" x14ac:dyDescent="0.3">
      <c r="A793" s="2">
        <v>308</v>
      </c>
      <c r="B793" s="2" t="s">
        <v>820</v>
      </c>
    </row>
    <row r="794" spans="1:2" x14ac:dyDescent="0.3">
      <c r="A794" s="2">
        <v>307</v>
      </c>
      <c r="B794" s="2" t="s">
        <v>821</v>
      </c>
    </row>
    <row r="795" spans="1:2" x14ac:dyDescent="0.3">
      <c r="A795" s="2">
        <v>306</v>
      </c>
      <c r="B795" s="2" t="s">
        <v>822</v>
      </c>
    </row>
    <row r="796" spans="1:2" x14ac:dyDescent="0.3">
      <c r="A796" s="2">
        <v>305</v>
      </c>
      <c r="B796" s="2" t="s">
        <v>823</v>
      </c>
    </row>
    <row r="797" spans="1:2" x14ac:dyDescent="0.3">
      <c r="A797" s="2">
        <v>304</v>
      </c>
      <c r="B797" s="2" t="s">
        <v>824</v>
      </c>
    </row>
    <row r="798" spans="1:2" x14ac:dyDescent="0.3">
      <c r="A798" s="2">
        <v>303</v>
      </c>
      <c r="B798" s="2" t="s">
        <v>825</v>
      </c>
    </row>
    <row r="799" spans="1:2" x14ac:dyDescent="0.3">
      <c r="A799" s="2">
        <v>302</v>
      </c>
      <c r="B799" s="2" t="s">
        <v>826</v>
      </c>
    </row>
    <row r="800" spans="1:2" x14ac:dyDescent="0.3">
      <c r="A800" s="2">
        <v>301</v>
      </c>
      <c r="B800" s="2" t="s">
        <v>827</v>
      </c>
    </row>
    <row r="801" spans="1:2" x14ac:dyDescent="0.3">
      <c r="A801" s="2">
        <v>300</v>
      </c>
      <c r="B801" s="2" t="s">
        <v>828</v>
      </c>
    </row>
    <row r="802" spans="1:2" x14ac:dyDescent="0.3">
      <c r="A802" s="2">
        <v>299</v>
      </c>
      <c r="B802" s="2" t="s">
        <v>829</v>
      </c>
    </row>
    <row r="803" spans="1:2" x14ac:dyDescent="0.3">
      <c r="A803" s="2">
        <v>298</v>
      </c>
      <c r="B803" s="2" t="s">
        <v>830</v>
      </c>
    </row>
    <row r="804" spans="1:2" x14ac:dyDescent="0.3">
      <c r="A804" s="2">
        <v>297</v>
      </c>
      <c r="B804" s="2" t="s">
        <v>831</v>
      </c>
    </row>
    <row r="805" spans="1:2" x14ac:dyDescent="0.3">
      <c r="A805" s="2">
        <v>296</v>
      </c>
      <c r="B805" s="2" t="s">
        <v>832</v>
      </c>
    </row>
    <row r="806" spans="1:2" x14ac:dyDescent="0.3">
      <c r="A806" s="2">
        <v>295</v>
      </c>
      <c r="B806" s="2" t="s">
        <v>833</v>
      </c>
    </row>
    <row r="807" spans="1:2" x14ac:dyDescent="0.3">
      <c r="A807" s="2">
        <v>294</v>
      </c>
      <c r="B807" s="2" t="s">
        <v>834</v>
      </c>
    </row>
    <row r="808" spans="1:2" x14ac:dyDescent="0.3">
      <c r="A808" s="2">
        <v>293</v>
      </c>
      <c r="B808" s="2" t="s">
        <v>835</v>
      </c>
    </row>
    <row r="809" spans="1:2" x14ac:dyDescent="0.3">
      <c r="A809" s="2">
        <v>292</v>
      </c>
      <c r="B809" s="2" t="s">
        <v>836</v>
      </c>
    </row>
    <row r="810" spans="1:2" x14ac:dyDescent="0.3">
      <c r="A810" s="2">
        <v>291</v>
      </c>
      <c r="B810" s="2" t="s">
        <v>837</v>
      </c>
    </row>
    <row r="811" spans="1:2" x14ac:dyDescent="0.3">
      <c r="A811" s="2">
        <v>290</v>
      </c>
      <c r="B811" s="2" t="s">
        <v>838</v>
      </c>
    </row>
    <row r="812" spans="1:2" x14ac:dyDescent="0.3">
      <c r="A812" s="2">
        <v>289</v>
      </c>
      <c r="B812" s="2" t="s">
        <v>839</v>
      </c>
    </row>
    <row r="813" spans="1:2" x14ac:dyDescent="0.3">
      <c r="A813" s="2">
        <v>288</v>
      </c>
      <c r="B813" s="2" t="s">
        <v>840</v>
      </c>
    </row>
    <row r="814" spans="1:2" x14ac:dyDescent="0.3">
      <c r="A814" s="2">
        <v>287</v>
      </c>
      <c r="B814" s="2" t="s">
        <v>841</v>
      </c>
    </row>
    <row r="815" spans="1:2" x14ac:dyDescent="0.3">
      <c r="A815" s="2">
        <v>286</v>
      </c>
      <c r="B815" s="2" t="s">
        <v>842</v>
      </c>
    </row>
    <row r="816" spans="1:2" x14ac:dyDescent="0.3">
      <c r="A816" s="2">
        <v>285</v>
      </c>
      <c r="B816" s="2" t="s">
        <v>843</v>
      </c>
    </row>
    <row r="817" spans="1:2" x14ac:dyDescent="0.3">
      <c r="A817" s="2">
        <v>284</v>
      </c>
      <c r="B817" s="2" t="s">
        <v>844</v>
      </c>
    </row>
    <row r="818" spans="1:2" x14ac:dyDescent="0.3">
      <c r="A818" s="2">
        <v>283</v>
      </c>
      <c r="B818" s="2" t="s">
        <v>845</v>
      </c>
    </row>
    <row r="819" spans="1:2" x14ac:dyDescent="0.3">
      <c r="A819" s="2">
        <v>282</v>
      </c>
      <c r="B819" s="2" t="s">
        <v>846</v>
      </c>
    </row>
    <row r="820" spans="1:2" x14ac:dyDescent="0.3">
      <c r="A820" s="2">
        <v>281</v>
      </c>
      <c r="B820" s="2" t="s">
        <v>847</v>
      </c>
    </row>
    <row r="821" spans="1:2" x14ac:dyDescent="0.3">
      <c r="A821" s="2">
        <v>280</v>
      </c>
      <c r="B821" s="2" t="s">
        <v>848</v>
      </c>
    </row>
    <row r="822" spans="1:2" x14ac:dyDescent="0.3">
      <c r="A822" s="2">
        <v>279</v>
      </c>
      <c r="B822" s="2" t="s">
        <v>849</v>
      </c>
    </row>
    <row r="823" spans="1:2" x14ac:dyDescent="0.3">
      <c r="A823" s="2">
        <v>278</v>
      </c>
      <c r="B823" s="2" t="s">
        <v>850</v>
      </c>
    </row>
    <row r="824" spans="1:2" x14ac:dyDescent="0.3">
      <c r="A824" s="2">
        <v>277</v>
      </c>
      <c r="B824" s="2" t="s">
        <v>851</v>
      </c>
    </row>
    <row r="825" spans="1:2" x14ac:dyDescent="0.3">
      <c r="A825" s="2">
        <v>276</v>
      </c>
      <c r="B825" s="2" t="s">
        <v>852</v>
      </c>
    </row>
    <row r="826" spans="1:2" x14ac:dyDescent="0.3">
      <c r="A826" s="2">
        <v>275</v>
      </c>
      <c r="B826" s="2" t="s">
        <v>853</v>
      </c>
    </row>
    <row r="827" spans="1:2" x14ac:dyDescent="0.3">
      <c r="A827" s="2">
        <v>274</v>
      </c>
      <c r="B827" s="2" t="s">
        <v>854</v>
      </c>
    </row>
    <row r="828" spans="1:2" x14ac:dyDescent="0.3">
      <c r="A828" s="2">
        <v>273</v>
      </c>
      <c r="B828" s="2" t="s">
        <v>855</v>
      </c>
    </row>
    <row r="829" spans="1:2" x14ac:dyDescent="0.3">
      <c r="A829" s="2">
        <v>272</v>
      </c>
      <c r="B829" s="2" t="s">
        <v>856</v>
      </c>
    </row>
    <row r="830" spans="1:2" x14ac:dyDescent="0.3">
      <c r="A830" s="2">
        <v>271</v>
      </c>
      <c r="B830" s="2" t="s">
        <v>857</v>
      </c>
    </row>
    <row r="831" spans="1:2" x14ac:dyDescent="0.3">
      <c r="A831" s="2">
        <v>270</v>
      </c>
      <c r="B831" s="2" t="s">
        <v>858</v>
      </c>
    </row>
    <row r="832" spans="1:2" x14ac:dyDescent="0.3">
      <c r="A832" s="2">
        <v>269</v>
      </c>
      <c r="B832" s="2" t="s">
        <v>859</v>
      </c>
    </row>
    <row r="833" spans="1:2" x14ac:dyDescent="0.3">
      <c r="A833" s="2">
        <v>268</v>
      </c>
      <c r="B833" s="2" t="s">
        <v>860</v>
      </c>
    </row>
    <row r="834" spans="1:2" x14ac:dyDescent="0.3">
      <c r="A834" s="2">
        <v>267</v>
      </c>
      <c r="B834" s="2" t="s">
        <v>861</v>
      </c>
    </row>
    <row r="835" spans="1:2" x14ac:dyDescent="0.3">
      <c r="A835" s="2">
        <v>266</v>
      </c>
      <c r="B835" s="2" t="s">
        <v>862</v>
      </c>
    </row>
    <row r="836" spans="1:2" x14ac:dyDescent="0.3">
      <c r="A836" s="2">
        <v>265</v>
      </c>
      <c r="B836" s="2" t="s">
        <v>863</v>
      </c>
    </row>
    <row r="837" spans="1:2" x14ac:dyDescent="0.3">
      <c r="A837" s="2">
        <v>264</v>
      </c>
      <c r="B837" s="2" t="s">
        <v>864</v>
      </c>
    </row>
    <row r="838" spans="1:2" x14ac:dyDescent="0.3">
      <c r="A838" s="2">
        <v>263</v>
      </c>
      <c r="B838" s="2" t="s">
        <v>865</v>
      </c>
    </row>
    <row r="839" spans="1:2" x14ac:dyDescent="0.3">
      <c r="A839" s="2">
        <v>262</v>
      </c>
      <c r="B839" s="2" t="s">
        <v>866</v>
      </c>
    </row>
    <row r="840" spans="1:2" x14ac:dyDescent="0.3">
      <c r="A840" s="2">
        <v>261</v>
      </c>
      <c r="B840" s="2" t="s">
        <v>867</v>
      </c>
    </row>
    <row r="841" spans="1:2" x14ac:dyDescent="0.3">
      <c r="A841" s="2">
        <v>260</v>
      </c>
      <c r="B841" s="2" t="s">
        <v>868</v>
      </c>
    </row>
    <row r="842" spans="1:2" x14ac:dyDescent="0.3">
      <c r="A842" s="2">
        <v>259</v>
      </c>
      <c r="B842" s="2" t="s">
        <v>869</v>
      </c>
    </row>
    <row r="843" spans="1:2" x14ac:dyDescent="0.3">
      <c r="A843" s="2">
        <v>258</v>
      </c>
      <c r="B843" s="2" t="s">
        <v>870</v>
      </c>
    </row>
    <row r="844" spans="1:2" x14ac:dyDescent="0.3">
      <c r="A844" s="2">
        <v>257</v>
      </c>
      <c r="B844" s="2" t="s">
        <v>871</v>
      </c>
    </row>
    <row r="845" spans="1:2" x14ac:dyDescent="0.3">
      <c r="A845" s="2">
        <v>256</v>
      </c>
      <c r="B845" s="2" t="s">
        <v>872</v>
      </c>
    </row>
    <row r="846" spans="1:2" x14ac:dyDescent="0.3">
      <c r="A846" s="2">
        <v>255</v>
      </c>
      <c r="B846" s="2" t="s">
        <v>873</v>
      </c>
    </row>
    <row r="847" spans="1:2" x14ac:dyDescent="0.3">
      <c r="A847" s="2">
        <v>254</v>
      </c>
      <c r="B847" s="2" t="s">
        <v>874</v>
      </c>
    </row>
    <row r="848" spans="1:2" x14ac:dyDescent="0.3">
      <c r="A848" s="2">
        <v>253</v>
      </c>
      <c r="B848" s="2" t="s">
        <v>875</v>
      </c>
    </row>
    <row r="849" spans="1:2" x14ac:dyDescent="0.3">
      <c r="A849" s="2">
        <v>252</v>
      </c>
      <c r="B849" s="2" t="s">
        <v>876</v>
      </c>
    </row>
    <row r="850" spans="1:2" x14ac:dyDescent="0.3">
      <c r="A850" s="2">
        <v>251</v>
      </c>
      <c r="B850" s="2" t="s">
        <v>877</v>
      </c>
    </row>
    <row r="851" spans="1:2" x14ac:dyDescent="0.3">
      <c r="A851" s="2">
        <v>250</v>
      </c>
      <c r="B851" s="2" t="s">
        <v>878</v>
      </c>
    </row>
    <row r="852" spans="1:2" x14ac:dyDescent="0.3">
      <c r="A852" s="2">
        <v>249</v>
      </c>
      <c r="B852" s="2" t="s">
        <v>879</v>
      </c>
    </row>
    <row r="853" spans="1:2" x14ac:dyDescent="0.3">
      <c r="A853" s="2">
        <v>248</v>
      </c>
      <c r="B853" s="2" t="s">
        <v>880</v>
      </c>
    </row>
    <row r="854" spans="1:2" x14ac:dyDescent="0.3">
      <c r="A854" s="2">
        <v>247</v>
      </c>
      <c r="B854" s="2" t="s">
        <v>881</v>
      </c>
    </row>
    <row r="855" spans="1:2" x14ac:dyDescent="0.3">
      <c r="A855" s="2">
        <v>246</v>
      </c>
      <c r="B855" s="2" t="s">
        <v>882</v>
      </c>
    </row>
    <row r="856" spans="1:2" x14ac:dyDescent="0.3">
      <c r="A856" s="2">
        <v>245</v>
      </c>
      <c r="B856" s="2" t="s">
        <v>883</v>
      </c>
    </row>
    <row r="857" spans="1:2" x14ac:dyDescent="0.3">
      <c r="A857" s="2">
        <v>244</v>
      </c>
      <c r="B857" s="2" t="s">
        <v>884</v>
      </c>
    </row>
    <row r="858" spans="1:2" x14ac:dyDescent="0.3">
      <c r="A858" s="2">
        <v>243</v>
      </c>
      <c r="B858" s="2" t="s">
        <v>885</v>
      </c>
    </row>
    <row r="859" spans="1:2" x14ac:dyDescent="0.3">
      <c r="A859" s="2">
        <v>242</v>
      </c>
      <c r="B859" s="2" t="s">
        <v>886</v>
      </c>
    </row>
    <row r="860" spans="1:2" x14ac:dyDescent="0.3">
      <c r="A860" s="2">
        <v>241</v>
      </c>
      <c r="B860" s="2" t="s">
        <v>887</v>
      </c>
    </row>
    <row r="861" spans="1:2" x14ac:dyDescent="0.3">
      <c r="A861" s="2">
        <v>240</v>
      </c>
      <c r="B861" s="2" t="s">
        <v>888</v>
      </c>
    </row>
    <row r="862" spans="1:2" x14ac:dyDescent="0.3">
      <c r="A862" s="2">
        <v>239</v>
      </c>
      <c r="B862" s="2" t="s">
        <v>889</v>
      </c>
    </row>
    <row r="863" spans="1:2" x14ac:dyDescent="0.3">
      <c r="A863" s="2">
        <v>238</v>
      </c>
      <c r="B863" s="2" t="s">
        <v>890</v>
      </c>
    </row>
    <row r="864" spans="1:2" x14ac:dyDescent="0.3">
      <c r="A864" s="2">
        <v>237</v>
      </c>
      <c r="B864" s="2" t="s">
        <v>891</v>
      </c>
    </row>
    <row r="865" spans="1:2" x14ac:dyDescent="0.3">
      <c r="A865" s="2">
        <v>236</v>
      </c>
      <c r="B865" s="2" t="s">
        <v>892</v>
      </c>
    </row>
    <row r="866" spans="1:2" x14ac:dyDescent="0.3">
      <c r="A866" s="2">
        <v>235</v>
      </c>
      <c r="B866" s="2" t="s">
        <v>893</v>
      </c>
    </row>
    <row r="867" spans="1:2" x14ac:dyDescent="0.3">
      <c r="A867" s="2">
        <v>234</v>
      </c>
      <c r="B867" s="2" t="s">
        <v>894</v>
      </c>
    </row>
    <row r="868" spans="1:2" x14ac:dyDescent="0.3">
      <c r="A868" s="2">
        <v>233</v>
      </c>
      <c r="B868" s="2" t="s">
        <v>895</v>
      </c>
    </row>
    <row r="869" spans="1:2" x14ac:dyDescent="0.3">
      <c r="A869" s="2">
        <v>232</v>
      </c>
      <c r="B869" s="2" t="s">
        <v>896</v>
      </c>
    </row>
    <row r="870" spans="1:2" x14ac:dyDescent="0.3">
      <c r="A870" s="2">
        <v>231</v>
      </c>
      <c r="B870" s="2" t="s">
        <v>897</v>
      </c>
    </row>
    <row r="871" spans="1:2" x14ac:dyDescent="0.3">
      <c r="A871" s="2">
        <v>230</v>
      </c>
      <c r="B871" s="2" t="s">
        <v>898</v>
      </c>
    </row>
    <row r="872" spans="1:2" x14ac:dyDescent="0.3">
      <c r="A872" s="2">
        <v>229</v>
      </c>
      <c r="B872" s="2" t="s">
        <v>899</v>
      </c>
    </row>
    <row r="873" spans="1:2" x14ac:dyDescent="0.3">
      <c r="A873" s="2">
        <v>228</v>
      </c>
      <c r="B873" s="2" t="s">
        <v>900</v>
      </c>
    </row>
    <row r="874" spans="1:2" x14ac:dyDescent="0.3">
      <c r="A874" s="2">
        <v>227</v>
      </c>
      <c r="B874" s="2" t="s">
        <v>901</v>
      </c>
    </row>
    <row r="875" spans="1:2" x14ac:dyDescent="0.3">
      <c r="A875" s="2">
        <v>226</v>
      </c>
      <c r="B875" s="2" t="s">
        <v>902</v>
      </c>
    </row>
    <row r="876" spans="1:2" x14ac:dyDescent="0.3">
      <c r="A876" s="2">
        <v>225</v>
      </c>
      <c r="B876" s="2" t="s">
        <v>903</v>
      </c>
    </row>
    <row r="877" spans="1:2" x14ac:dyDescent="0.3">
      <c r="A877" s="2">
        <v>224</v>
      </c>
      <c r="B877" s="2" t="s">
        <v>904</v>
      </c>
    </row>
    <row r="878" spans="1:2" x14ac:dyDescent="0.3">
      <c r="A878" s="2">
        <v>223</v>
      </c>
      <c r="B878" s="2" t="s">
        <v>905</v>
      </c>
    </row>
    <row r="879" spans="1:2" x14ac:dyDescent="0.3">
      <c r="A879" s="2">
        <v>222</v>
      </c>
      <c r="B879" s="2" t="s">
        <v>906</v>
      </c>
    </row>
    <row r="880" spans="1:2" x14ac:dyDescent="0.3">
      <c r="A880" s="2">
        <v>221</v>
      </c>
      <c r="B880" s="2" t="s">
        <v>907</v>
      </c>
    </row>
    <row r="881" spans="1:2" x14ac:dyDescent="0.3">
      <c r="A881" s="2">
        <v>220</v>
      </c>
      <c r="B881" s="2" t="s">
        <v>908</v>
      </c>
    </row>
    <row r="882" spans="1:2" x14ac:dyDescent="0.3">
      <c r="A882" s="2">
        <v>219</v>
      </c>
      <c r="B882" s="2" t="s">
        <v>909</v>
      </c>
    </row>
    <row r="883" spans="1:2" x14ac:dyDescent="0.3">
      <c r="A883" s="2">
        <v>218</v>
      </c>
      <c r="B883" s="2" t="s">
        <v>910</v>
      </c>
    </row>
    <row r="884" spans="1:2" x14ac:dyDescent="0.3">
      <c r="A884" s="2">
        <v>217</v>
      </c>
      <c r="B884" s="2" t="s">
        <v>911</v>
      </c>
    </row>
    <row r="885" spans="1:2" x14ac:dyDescent="0.3">
      <c r="A885" s="2">
        <v>216</v>
      </c>
      <c r="B885" s="2" t="s">
        <v>912</v>
      </c>
    </row>
    <row r="886" spans="1:2" x14ac:dyDescent="0.3">
      <c r="A886" s="2">
        <v>215</v>
      </c>
      <c r="B886" s="2" t="s">
        <v>913</v>
      </c>
    </row>
    <row r="887" spans="1:2" x14ac:dyDescent="0.3">
      <c r="A887" s="2">
        <v>214</v>
      </c>
      <c r="B887" s="2" t="s">
        <v>914</v>
      </c>
    </row>
    <row r="888" spans="1:2" x14ac:dyDescent="0.3">
      <c r="A888" s="2">
        <v>213</v>
      </c>
      <c r="B888" s="2" t="s">
        <v>915</v>
      </c>
    </row>
    <row r="889" spans="1:2" x14ac:dyDescent="0.3">
      <c r="A889" s="2">
        <v>212</v>
      </c>
      <c r="B889" s="2" t="s">
        <v>916</v>
      </c>
    </row>
    <row r="890" spans="1:2" x14ac:dyDescent="0.3">
      <c r="A890" s="2">
        <v>211</v>
      </c>
      <c r="B890" s="2" t="s">
        <v>917</v>
      </c>
    </row>
    <row r="891" spans="1:2" x14ac:dyDescent="0.3">
      <c r="A891" s="2">
        <v>210</v>
      </c>
      <c r="B891" s="2" t="s">
        <v>918</v>
      </c>
    </row>
    <row r="892" spans="1:2" x14ac:dyDescent="0.3">
      <c r="A892" s="2">
        <v>209</v>
      </c>
      <c r="B892" s="2" t="s">
        <v>919</v>
      </c>
    </row>
    <row r="893" spans="1:2" x14ac:dyDescent="0.3">
      <c r="A893" s="2">
        <v>208</v>
      </c>
      <c r="B893" s="2" t="s">
        <v>920</v>
      </c>
    </row>
    <row r="894" spans="1:2" x14ac:dyDescent="0.3">
      <c r="A894" s="2">
        <v>207</v>
      </c>
      <c r="B894" s="2" t="s">
        <v>921</v>
      </c>
    </row>
    <row r="895" spans="1:2" x14ac:dyDescent="0.3">
      <c r="A895" s="2">
        <v>206</v>
      </c>
      <c r="B895" s="2" t="s">
        <v>922</v>
      </c>
    </row>
    <row r="896" spans="1:2" x14ac:dyDescent="0.3">
      <c r="A896" s="2">
        <v>205</v>
      </c>
      <c r="B896" s="2" t="s">
        <v>923</v>
      </c>
    </row>
    <row r="897" spans="1:2" x14ac:dyDescent="0.3">
      <c r="A897" s="2">
        <v>204</v>
      </c>
      <c r="B897" s="2" t="s">
        <v>924</v>
      </c>
    </row>
    <row r="898" spans="1:2" x14ac:dyDescent="0.3">
      <c r="A898" s="2">
        <v>203</v>
      </c>
      <c r="B898" s="2" t="s">
        <v>925</v>
      </c>
    </row>
    <row r="899" spans="1:2" x14ac:dyDescent="0.3">
      <c r="A899" s="2">
        <v>202</v>
      </c>
      <c r="B899" s="2" t="s">
        <v>926</v>
      </c>
    </row>
    <row r="900" spans="1:2" x14ac:dyDescent="0.3">
      <c r="A900" s="2">
        <v>201</v>
      </c>
      <c r="B900" s="2" t="s">
        <v>927</v>
      </c>
    </row>
    <row r="901" spans="1:2" x14ac:dyDescent="0.3">
      <c r="A901" s="2">
        <v>200</v>
      </c>
      <c r="B901" s="2" t="s">
        <v>928</v>
      </c>
    </row>
    <row r="902" spans="1:2" x14ac:dyDescent="0.3">
      <c r="A902" s="2">
        <v>199</v>
      </c>
      <c r="B902" s="2" t="s">
        <v>929</v>
      </c>
    </row>
    <row r="903" spans="1:2" x14ac:dyDescent="0.3">
      <c r="A903" s="2">
        <v>198</v>
      </c>
      <c r="B903" s="2" t="s">
        <v>930</v>
      </c>
    </row>
    <row r="904" spans="1:2" x14ac:dyDescent="0.3">
      <c r="A904" s="2">
        <v>197</v>
      </c>
      <c r="B904" s="2" t="s">
        <v>931</v>
      </c>
    </row>
    <row r="905" spans="1:2" x14ac:dyDescent="0.3">
      <c r="A905" s="2">
        <v>196</v>
      </c>
      <c r="B905" s="2" t="s">
        <v>932</v>
      </c>
    </row>
    <row r="906" spans="1:2" x14ac:dyDescent="0.3">
      <c r="A906" s="2">
        <v>195</v>
      </c>
      <c r="B906" s="2" t="s">
        <v>933</v>
      </c>
    </row>
    <row r="907" spans="1:2" x14ac:dyDescent="0.3">
      <c r="A907" s="2">
        <v>194</v>
      </c>
      <c r="B907" s="2" t="s">
        <v>934</v>
      </c>
    </row>
    <row r="908" spans="1:2" x14ac:dyDescent="0.3">
      <c r="A908" s="2">
        <v>193</v>
      </c>
      <c r="B908" s="2" t="s">
        <v>935</v>
      </c>
    </row>
    <row r="909" spans="1:2" x14ac:dyDescent="0.3">
      <c r="A909" s="2">
        <v>192</v>
      </c>
      <c r="B909" s="2" t="s">
        <v>936</v>
      </c>
    </row>
    <row r="910" spans="1:2" x14ac:dyDescent="0.3">
      <c r="A910" s="2">
        <v>191</v>
      </c>
      <c r="B910" s="2" t="s">
        <v>937</v>
      </c>
    </row>
    <row r="911" spans="1:2" x14ac:dyDescent="0.3">
      <c r="A911" s="2">
        <v>190</v>
      </c>
      <c r="B911" s="2" t="s">
        <v>938</v>
      </c>
    </row>
    <row r="912" spans="1:2" x14ac:dyDescent="0.3">
      <c r="A912" s="2">
        <v>189</v>
      </c>
      <c r="B912" s="2" t="s">
        <v>939</v>
      </c>
    </row>
    <row r="913" spans="1:2" x14ac:dyDescent="0.3">
      <c r="A913" s="2">
        <v>188</v>
      </c>
      <c r="B913" s="2" t="s">
        <v>940</v>
      </c>
    </row>
    <row r="914" spans="1:2" x14ac:dyDescent="0.3">
      <c r="A914" s="2">
        <v>187</v>
      </c>
      <c r="B914" s="2" t="s">
        <v>941</v>
      </c>
    </row>
    <row r="915" spans="1:2" x14ac:dyDescent="0.3">
      <c r="A915" s="2">
        <v>186</v>
      </c>
      <c r="B915" s="2" t="s">
        <v>942</v>
      </c>
    </row>
    <row r="916" spans="1:2" x14ac:dyDescent="0.3">
      <c r="A916" s="2">
        <v>185</v>
      </c>
      <c r="B916" s="2" t="s">
        <v>943</v>
      </c>
    </row>
    <row r="917" spans="1:2" x14ac:dyDescent="0.3">
      <c r="A917" s="2">
        <v>184</v>
      </c>
      <c r="B917" s="2" t="s">
        <v>944</v>
      </c>
    </row>
    <row r="918" spans="1:2" x14ac:dyDescent="0.3">
      <c r="A918" s="2">
        <v>183</v>
      </c>
      <c r="B918" s="2" t="s">
        <v>945</v>
      </c>
    </row>
    <row r="919" spans="1:2" x14ac:dyDescent="0.3">
      <c r="A919" s="2">
        <v>182</v>
      </c>
      <c r="B919" s="2" t="s">
        <v>946</v>
      </c>
    </row>
    <row r="920" spans="1:2" x14ac:dyDescent="0.3">
      <c r="A920" s="2">
        <v>181</v>
      </c>
      <c r="B920" s="2" t="s">
        <v>947</v>
      </c>
    </row>
    <row r="921" spans="1:2" x14ac:dyDescent="0.3">
      <c r="A921" s="2">
        <v>180</v>
      </c>
      <c r="B921" s="2" t="s">
        <v>948</v>
      </c>
    </row>
    <row r="922" spans="1:2" x14ac:dyDescent="0.3">
      <c r="A922" s="2">
        <v>179</v>
      </c>
      <c r="B922" s="2" t="s">
        <v>949</v>
      </c>
    </row>
    <row r="923" spans="1:2" x14ac:dyDescent="0.3">
      <c r="A923" s="2">
        <v>178</v>
      </c>
      <c r="B923" s="2" t="s">
        <v>950</v>
      </c>
    </row>
    <row r="924" spans="1:2" x14ac:dyDescent="0.3">
      <c r="A924" s="2">
        <v>177</v>
      </c>
      <c r="B924" s="2" t="s">
        <v>951</v>
      </c>
    </row>
    <row r="925" spans="1:2" x14ac:dyDescent="0.3">
      <c r="A925" s="2">
        <v>176</v>
      </c>
      <c r="B925" s="2" t="s">
        <v>952</v>
      </c>
    </row>
    <row r="926" spans="1:2" x14ac:dyDescent="0.3">
      <c r="A926" s="2">
        <v>175</v>
      </c>
      <c r="B926" s="2" t="s">
        <v>953</v>
      </c>
    </row>
    <row r="927" spans="1:2" x14ac:dyDescent="0.3">
      <c r="A927" s="2">
        <v>174</v>
      </c>
      <c r="B927" s="2" t="s">
        <v>954</v>
      </c>
    </row>
    <row r="928" spans="1:2" x14ac:dyDescent="0.3">
      <c r="A928" s="2">
        <v>173</v>
      </c>
      <c r="B928" s="2" t="s">
        <v>955</v>
      </c>
    </row>
    <row r="929" spans="1:2" x14ac:dyDescent="0.3">
      <c r="A929" s="2">
        <v>172</v>
      </c>
      <c r="B929" s="2" t="s">
        <v>956</v>
      </c>
    </row>
    <row r="930" spans="1:2" x14ac:dyDescent="0.3">
      <c r="A930" s="2">
        <v>171</v>
      </c>
      <c r="B930" s="2" t="s">
        <v>957</v>
      </c>
    </row>
    <row r="931" spans="1:2" x14ac:dyDescent="0.3">
      <c r="A931" s="2">
        <v>170</v>
      </c>
      <c r="B931" s="2" t="s">
        <v>958</v>
      </c>
    </row>
    <row r="932" spans="1:2" x14ac:dyDescent="0.3">
      <c r="A932" s="2">
        <v>169</v>
      </c>
      <c r="B932" s="2" t="s">
        <v>959</v>
      </c>
    </row>
    <row r="933" spans="1:2" x14ac:dyDescent="0.3">
      <c r="A933" s="2">
        <v>168</v>
      </c>
      <c r="B933" s="2" t="s">
        <v>960</v>
      </c>
    </row>
    <row r="934" spans="1:2" x14ac:dyDescent="0.3">
      <c r="A934" s="2">
        <v>167</v>
      </c>
      <c r="B934" s="2" t="s">
        <v>961</v>
      </c>
    </row>
    <row r="935" spans="1:2" x14ac:dyDescent="0.3">
      <c r="A935" s="2">
        <v>166</v>
      </c>
      <c r="B935" s="2" t="s">
        <v>962</v>
      </c>
    </row>
    <row r="936" spans="1:2" x14ac:dyDescent="0.3">
      <c r="A936" s="2">
        <v>165</v>
      </c>
      <c r="B936" s="2" t="s">
        <v>963</v>
      </c>
    </row>
    <row r="937" spans="1:2" x14ac:dyDescent="0.3">
      <c r="A937" s="2">
        <v>164</v>
      </c>
      <c r="B937" s="2" t="s">
        <v>964</v>
      </c>
    </row>
    <row r="938" spans="1:2" x14ac:dyDescent="0.3">
      <c r="A938" s="2">
        <v>163</v>
      </c>
      <c r="B938" s="2" t="s">
        <v>965</v>
      </c>
    </row>
    <row r="939" spans="1:2" x14ac:dyDescent="0.3">
      <c r="A939" s="2">
        <v>162</v>
      </c>
      <c r="B939" s="2" t="s">
        <v>966</v>
      </c>
    </row>
    <row r="940" spans="1:2" x14ac:dyDescent="0.3">
      <c r="A940" s="2">
        <v>161</v>
      </c>
      <c r="B940" s="2" t="s">
        <v>967</v>
      </c>
    </row>
    <row r="941" spans="1:2" x14ac:dyDescent="0.3">
      <c r="A941" s="2">
        <v>160</v>
      </c>
      <c r="B941" s="2" t="s">
        <v>968</v>
      </c>
    </row>
    <row r="942" spans="1:2" x14ac:dyDescent="0.3">
      <c r="A942" s="2">
        <v>159</v>
      </c>
      <c r="B942" s="2" t="s">
        <v>969</v>
      </c>
    </row>
    <row r="943" spans="1:2" x14ac:dyDescent="0.3">
      <c r="A943" s="2">
        <v>158</v>
      </c>
      <c r="B943" s="2" t="s">
        <v>970</v>
      </c>
    </row>
    <row r="944" spans="1:2" x14ac:dyDescent="0.3">
      <c r="A944" s="2">
        <v>157</v>
      </c>
      <c r="B944" s="2" t="s">
        <v>971</v>
      </c>
    </row>
    <row r="945" spans="1:2" x14ac:dyDescent="0.3">
      <c r="A945" s="2">
        <v>156</v>
      </c>
      <c r="B945" s="2" t="s">
        <v>972</v>
      </c>
    </row>
    <row r="946" spans="1:2" x14ac:dyDescent="0.3">
      <c r="A946" s="2">
        <v>155</v>
      </c>
      <c r="B946" s="2" t="s">
        <v>973</v>
      </c>
    </row>
    <row r="947" spans="1:2" x14ac:dyDescent="0.3">
      <c r="A947" s="2">
        <v>154</v>
      </c>
      <c r="B947" s="2" t="s">
        <v>974</v>
      </c>
    </row>
    <row r="948" spans="1:2" x14ac:dyDescent="0.3">
      <c r="A948" s="2">
        <v>153</v>
      </c>
      <c r="B948" s="2" t="s">
        <v>975</v>
      </c>
    </row>
    <row r="949" spans="1:2" x14ac:dyDescent="0.3">
      <c r="A949" s="2">
        <v>152</v>
      </c>
      <c r="B949" s="2" t="s">
        <v>976</v>
      </c>
    </row>
    <row r="950" spans="1:2" x14ac:dyDescent="0.3">
      <c r="A950" s="2">
        <v>151</v>
      </c>
      <c r="B950" s="2" t="s">
        <v>977</v>
      </c>
    </row>
    <row r="951" spans="1:2" x14ac:dyDescent="0.3">
      <c r="A951" s="2">
        <v>150</v>
      </c>
      <c r="B951" s="2" t="s">
        <v>978</v>
      </c>
    </row>
    <row r="952" spans="1:2" x14ac:dyDescent="0.3">
      <c r="A952" s="2">
        <v>149</v>
      </c>
      <c r="B952" s="2" t="s">
        <v>979</v>
      </c>
    </row>
    <row r="953" spans="1:2" x14ac:dyDescent="0.3">
      <c r="A953" s="2">
        <v>148</v>
      </c>
      <c r="B953" s="2" t="s">
        <v>980</v>
      </c>
    </row>
    <row r="954" spans="1:2" x14ac:dyDescent="0.3">
      <c r="A954" s="2">
        <v>147</v>
      </c>
      <c r="B954" s="2" t="s">
        <v>981</v>
      </c>
    </row>
    <row r="955" spans="1:2" x14ac:dyDescent="0.3">
      <c r="A955" s="2">
        <v>146</v>
      </c>
      <c r="B955" s="2" t="s">
        <v>982</v>
      </c>
    </row>
    <row r="956" spans="1:2" x14ac:dyDescent="0.3">
      <c r="A956" s="2">
        <v>145</v>
      </c>
      <c r="B956" s="2" t="s">
        <v>983</v>
      </c>
    </row>
    <row r="957" spans="1:2" x14ac:dyDescent="0.3">
      <c r="A957" s="2">
        <v>144</v>
      </c>
      <c r="B957" s="2" t="s">
        <v>984</v>
      </c>
    </row>
    <row r="958" spans="1:2" x14ac:dyDescent="0.3">
      <c r="A958" s="2">
        <v>143</v>
      </c>
      <c r="B958" s="2" t="s">
        <v>985</v>
      </c>
    </row>
    <row r="959" spans="1:2" x14ac:dyDescent="0.3">
      <c r="A959" s="2">
        <v>142</v>
      </c>
      <c r="B959" s="2" t="s">
        <v>986</v>
      </c>
    </row>
    <row r="960" spans="1:2" x14ac:dyDescent="0.3">
      <c r="A960" s="2">
        <v>141</v>
      </c>
      <c r="B960" s="2" t="s">
        <v>987</v>
      </c>
    </row>
    <row r="961" spans="1:2" x14ac:dyDescent="0.3">
      <c r="A961" s="2">
        <v>140</v>
      </c>
      <c r="B961" s="2" t="s">
        <v>988</v>
      </c>
    </row>
    <row r="962" spans="1:2" x14ac:dyDescent="0.3">
      <c r="A962" s="2">
        <v>139</v>
      </c>
      <c r="B962" s="2" t="s">
        <v>989</v>
      </c>
    </row>
    <row r="963" spans="1:2" x14ac:dyDescent="0.3">
      <c r="A963" s="2">
        <v>138</v>
      </c>
      <c r="B963" s="2" t="s">
        <v>990</v>
      </c>
    </row>
    <row r="964" spans="1:2" x14ac:dyDescent="0.3">
      <c r="A964" s="2">
        <v>137</v>
      </c>
      <c r="B964" s="2" t="s">
        <v>991</v>
      </c>
    </row>
    <row r="965" spans="1:2" x14ac:dyDescent="0.3">
      <c r="A965" s="2">
        <v>136</v>
      </c>
      <c r="B965" s="2" t="s">
        <v>992</v>
      </c>
    </row>
    <row r="966" spans="1:2" x14ac:dyDescent="0.3">
      <c r="A966" s="2">
        <v>135</v>
      </c>
      <c r="B966" s="2" t="s">
        <v>993</v>
      </c>
    </row>
    <row r="967" spans="1:2" x14ac:dyDescent="0.3">
      <c r="A967" s="2">
        <v>134</v>
      </c>
      <c r="B967" s="2" t="s">
        <v>994</v>
      </c>
    </row>
    <row r="968" spans="1:2" x14ac:dyDescent="0.3">
      <c r="A968" s="2">
        <v>133</v>
      </c>
      <c r="B968" s="2" t="s">
        <v>995</v>
      </c>
    </row>
    <row r="969" spans="1:2" x14ac:dyDescent="0.3">
      <c r="A969" s="2">
        <v>132</v>
      </c>
      <c r="B969" s="2" t="s">
        <v>996</v>
      </c>
    </row>
    <row r="970" spans="1:2" x14ac:dyDescent="0.3">
      <c r="A970" s="2">
        <v>131</v>
      </c>
      <c r="B970" s="2" t="s">
        <v>997</v>
      </c>
    </row>
    <row r="971" spans="1:2" x14ac:dyDescent="0.3">
      <c r="A971" s="2">
        <v>130</v>
      </c>
      <c r="B971" s="2" t="s">
        <v>998</v>
      </c>
    </row>
    <row r="972" spans="1:2" x14ac:dyDescent="0.3">
      <c r="A972" s="2">
        <v>129</v>
      </c>
      <c r="B972" s="2" t="s">
        <v>999</v>
      </c>
    </row>
    <row r="973" spans="1:2" x14ac:dyDescent="0.3">
      <c r="A973" s="2">
        <v>128</v>
      </c>
      <c r="B973" s="2" t="s">
        <v>1000</v>
      </c>
    </row>
    <row r="974" spans="1:2" x14ac:dyDescent="0.3">
      <c r="A974" s="2">
        <v>127</v>
      </c>
      <c r="B974" s="2" t="s">
        <v>1001</v>
      </c>
    </row>
    <row r="975" spans="1:2" x14ac:dyDescent="0.3">
      <c r="A975" s="2">
        <v>126</v>
      </c>
      <c r="B975" s="2" t="s">
        <v>1002</v>
      </c>
    </row>
    <row r="976" spans="1:2" x14ac:dyDescent="0.3">
      <c r="A976" s="2">
        <v>125</v>
      </c>
      <c r="B976" s="2" t="s">
        <v>1003</v>
      </c>
    </row>
    <row r="977" spans="1:2" x14ac:dyDescent="0.3">
      <c r="A977" s="2">
        <v>124</v>
      </c>
      <c r="B977" s="2" t="s">
        <v>1004</v>
      </c>
    </row>
    <row r="978" spans="1:2" x14ac:dyDescent="0.3">
      <c r="A978" s="2">
        <v>123</v>
      </c>
      <c r="B978" s="2" t="s">
        <v>1005</v>
      </c>
    </row>
    <row r="979" spans="1:2" x14ac:dyDescent="0.3">
      <c r="A979" s="2">
        <v>122</v>
      </c>
      <c r="B979" s="2" t="s">
        <v>1006</v>
      </c>
    </row>
    <row r="980" spans="1:2" x14ac:dyDescent="0.3">
      <c r="A980" s="2">
        <v>121</v>
      </c>
      <c r="B980" s="2" t="s">
        <v>1007</v>
      </c>
    </row>
    <row r="981" spans="1:2" x14ac:dyDescent="0.3">
      <c r="A981" s="2">
        <v>120</v>
      </c>
      <c r="B981" s="2" t="s">
        <v>1008</v>
      </c>
    </row>
    <row r="982" spans="1:2" x14ac:dyDescent="0.3">
      <c r="A982" s="2">
        <v>119</v>
      </c>
      <c r="B982" s="2" t="s">
        <v>1009</v>
      </c>
    </row>
    <row r="983" spans="1:2" x14ac:dyDescent="0.3">
      <c r="A983" s="2">
        <v>118</v>
      </c>
      <c r="B983" s="2" t="s">
        <v>1010</v>
      </c>
    </row>
    <row r="984" spans="1:2" x14ac:dyDescent="0.3">
      <c r="A984" s="2">
        <v>117</v>
      </c>
      <c r="B984" s="2" t="s">
        <v>1011</v>
      </c>
    </row>
    <row r="985" spans="1:2" x14ac:dyDescent="0.3">
      <c r="A985" s="2">
        <v>116</v>
      </c>
      <c r="B985" s="2" t="s">
        <v>1012</v>
      </c>
    </row>
    <row r="986" spans="1:2" x14ac:dyDescent="0.3">
      <c r="A986" s="2">
        <v>115</v>
      </c>
      <c r="B986" s="2" t="s">
        <v>1013</v>
      </c>
    </row>
    <row r="987" spans="1:2" x14ac:dyDescent="0.3">
      <c r="A987" s="2">
        <v>114</v>
      </c>
      <c r="B987" s="2" t="s">
        <v>1014</v>
      </c>
    </row>
    <row r="988" spans="1:2" x14ac:dyDescent="0.3">
      <c r="A988" s="2">
        <v>113</v>
      </c>
      <c r="B988" s="2" t="s">
        <v>1015</v>
      </c>
    </row>
    <row r="989" spans="1:2" x14ac:dyDescent="0.3">
      <c r="A989" s="2">
        <v>112</v>
      </c>
      <c r="B989" s="2" t="s">
        <v>1016</v>
      </c>
    </row>
    <row r="990" spans="1:2" x14ac:dyDescent="0.3">
      <c r="A990" s="2">
        <v>111</v>
      </c>
      <c r="B990" s="2" t="s">
        <v>1017</v>
      </c>
    </row>
    <row r="991" spans="1:2" x14ac:dyDescent="0.3">
      <c r="A991" s="2">
        <v>110</v>
      </c>
      <c r="B991" s="2" t="s">
        <v>1018</v>
      </c>
    </row>
    <row r="992" spans="1:2" x14ac:dyDescent="0.3">
      <c r="A992" s="2">
        <v>109</v>
      </c>
      <c r="B992" s="2" t="s">
        <v>1019</v>
      </c>
    </row>
    <row r="993" spans="1:2" x14ac:dyDescent="0.3">
      <c r="A993" s="2">
        <v>108</v>
      </c>
      <c r="B993" s="2" t="s">
        <v>1020</v>
      </c>
    </row>
    <row r="994" spans="1:2" x14ac:dyDescent="0.3">
      <c r="A994" s="2">
        <v>107</v>
      </c>
      <c r="B994" s="2" t="s">
        <v>1021</v>
      </c>
    </row>
    <row r="995" spans="1:2" x14ac:dyDescent="0.3">
      <c r="A995" s="2">
        <v>106</v>
      </c>
      <c r="B995" s="2" t="s">
        <v>1022</v>
      </c>
    </row>
    <row r="996" spans="1:2" x14ac:dyDescent="0.3">
      <c r="A996" s="2">
        <v>105</v>
      </c>
      <c r="B996" s="2" t="s">
        <v>1023</v>
      </c>
    </row>
    <row r="997" spans="1:2" x14ac:dyDescent="0.3">
      <c r="A997" s="2">
        <v>104</v>
      </c>
      <c r="B997" s="2" t="s">
        <v>1024</v>
      </c>
    </row>
    <row r="998" spans="1:2" x14ac:dyDescent="0.3">
      <c r="A998" s="2">
        <v>103</v>
      </c>
      <c r="B998" s="2" t="s">
        <v>1025</v>
      </c>
    </row>
    <row r="999" spans="1:2" x14ac:dyDescent="0.3">
      <c r="A999" s="2">
        <v>102</v>
      </c>
      <c r="B999" s="2" t="s">
        <v>1026</v>
      </c>
    </row>
    <row r="1000" spans="1:2" x14ac:dyDescent="0.3">
      <c r="A1000" s="2">
        <v>101</v>
      </c>
      <c r="B1000" s="2" t="s">
        <v>1027</v>
      </c>
    </row>
    <row r="1001" spans="1:2" x14ac:dyDescent="0.3">
      <c r="A1001" s="2">
        <v>100</v>
      </c>
      <c r="B1001" s="2" t="s">
        <v>1028</v>
      </c>
    </row>
    <row r="1002" spans="1:2" x14ac:dyDescent="0.3">
      <c r="A1002" s="2">
        <v>99</v>
      </c>
      <c r="B1002" s="2" t="s">
        <v>1029</v>
      </c>
    </row>
    <row r="1003" spans="1:2" x14ac:dyDescent="0.3">
      <c r="A1003" s="2">
        <v>98</v>
      </c>
      <c r="B1003" s="2" t="s">
        <v>1030</v>
      </c>
    </row>
    <row r="1004" spans="1:2" x14ac:dyDescent="0.3">
      <c r="A1004" s="2">
        <v>97</v>
      </c>
      <c r="B1004" s="2" t="s">
        <v>1031</v>
      </c>
    </row>
    <row r="1005" spans="1:2" x14ac:dyDescent="0.3">
      <c r="A1005" s="2">
        <v>96</v>
      </c>
      <c r="B1005" s="2" t="s">
        <v>1032</v>
      </c>
    </row>
    <row r="1006" spans="1:2" x14ac:dyDescent="0.3">
      <c r="A1006" s="2">
        <v>95</v>
      </c>
      <c r="B1006" s="2" t="s">
        <v>1033</v>
      </c>
    </row>
    <row r="1007" spans="1:2" x14ac:dyDescent="0.3">
      <c r="A1007" s="2">
        <v>94</v>
      </c>
      <c r="B1007" s="2" t="s">
        <v>1034</v>
      </c>
    </row>
    <row r="1008" spans="1:2" x14ac:dyDescent="0.3">
      <c r="A1008" s="2">
        <v>93</v>
      </c>
      <c r="B1008" s="2" t="s">
        <v>1035</v>
      </c>
    </row>
    <row r="1009" spans="1:2" x14ac:dyDescent="0.3">
      <c r="A1009" s="2">
        <v>92</v>
      </c>
      <c r="B1009" s="2" t="s">
        <v>1036</v>
      </c>
    </row>
    <row r="1010" spans="1:2" x14ac:dyDescent="0.3">
      <c r="A1010" s="2">
        <v>91</v>
      </c>
      <c r="B1010" s="2" t="s">
        <v>1037</v>
      </c>
    </row>
    <row r="1011" spans="1:2" x14ac:dyDescent="0.3">
      <c r="A1011" s="2">
        <v>90</v>
      </c>
      <c r="B1011" s="2" t="s">
        <v>1038</v>
      </c>
    </row>
    <row r="1012" spans="1:2" x14ac:dyDescent="0.3">
      <c r="A1012" s="2">
        <v>89</v>
      </c>
      <c r="B1012" s="2" t="s">
        <v>1039</v>
      </c>
    </row>
    <row r="1013" spans="1:2" x14ac:dyDescent="0.3">
      <c r="A1013" s="2">
        <v>88</v>
      </c>
      <c r="B1013" s="2" t="s">
        <v>1040</v>
      </c>
    </row>
    <row r="1014" spans="1:2" x14ac:dyDescent="0.3">
      <c r="A1014" s="2">
        <v>87</v>
      </c>
      <c r="B1014" s="2" t="s">
        <v>1041</v>
      </c>
    </row>
    <row r="1015" spans="1:2" x14ac:dyDescent="0.3">
      <c r="A1015" s="2">
        <v>86</v>
      </c>
      <c r="B1015" s="2" t="s">
        <v>1042</v>
      </c>
    </row>
    <row r="1016" spans="1:2" x14ac:dyDescent="0.3">
      <c r="A1016" s="2">
        <v>85</v>
      </c>
      <c r="B1016" s="2" t="s">
        <v>1043</v>
      </c>
    </row>
    <row r="1017" spans="1:2" x14ac:dyDescent="0.3">
      <c r="A1017" s="2">
        <v>84</v>
      </c>
      <c r="B1017" s="2" t="s">
        <v>1044</v>
      </c>
    </row>
    <row r="1018" spans="1:2" x14ac:dyDescent="0.3">
      <c r="A1018" s="2">
        <v>83</v>
      </c>
      <c r="B1018" s="2" t="s">
        <v>1045</v>
      </c>
    </row>
    <row r="1019" spans="1:2" x14ac:dyDescent="0.3">
      <c r="A1019" s="2">
        <v>82</v>
      </c>
      <c r="B1019" s="2" t="s">
        <v>1046</v>
      </c>
    </row>
    <row r="1020" spans="1:2" x14ac:dyDescent="0.3">
      <c r="A1020" s="2">
        <v>81</v>
      </c>
      <c r="B1020" s="2" t="s">
        <v>1047</v>
      </c>
    </row>
    <row r="1021" spans="1:2" x14ac:dyDescent="0.3">
      <c r="A1021" s="2">
        <v>80</v>
      </c>
      <c r="B1021" s="2" t="s">
        <v>1048</v>
      </c>
    </row>
    <row r="1022" spans="1:2" x14ac:dyDescent="0.3">
      <c r="A1022" s="2">
        <v>79</v>
      </c>
      <c r="B1022" s="2" t="s">
        <v>1049</v>
      </c>
    </row>
    <row r="1023" spans="1:2" x14ac:dyDescent="0.3">
      <c r="A1023" s="2">
        <v>78</v>
      </c>
      <c r="B1023" s="2" t="s">
        <v>1050</v>
      </c>
    </row>
    <row r="1024" spans="1:2" x14ac:dyDescent="0.3">
      <c r="A1024" s="2">
        <v>77</v>
      </c>
      <c r="B1024" s="2" t="s">
        <v>1051</v>
      </c>
    </row>
    <row r="1025" spans="1:2" x14ac:dyDescent="0.3">
      <c r="A1025" s="2">
        <v>76</v>
      </c>
      <c r="B1025" s="2" t="s">
        <v>1052</v>
      </c>
    </row>
    <row r="1026" spans="1:2" x14ac:dyDescent="0.3">
      <c r="A1026" s="2">
        <v>75</v>
      </c>
      <c r="B1026" s="2" t="s">
        <v>1053</v>
      </c>
    </row>
    <row r="1027" spans="1:2" x14ac:dyDescent="0.3">
      <c r="A1027" s="2">
        <v>74</v>
      </c>
      <c r="B1027" s="2" t="s">
        <v>1054</v>
      </c>
    </row>
    <row r="1028" spans="1:2" x14ac:dyDescent="0.3">
      <c r="A1028" s="2">
        <v>73</v>
      </c>
      <c r="B1028" s="2" t="s">
        <v>1055</v>
      </c>
    </row>
    <row r="1029" spans="1:2" x14ac:dyDescent="0.3">
      <c r="A1029" s="2">
        <v>72</v>
      </c>
      <c r="B1029" s="2" t="s">
        <v>1056</v>
      </c>
    </row>
    <row r="1030" spans="1:2" x14ac:dyDescent="0.3">
      <c r="A1030" s="2">
        <v>71</v>
      </c>
      <c r="B1030" s="2" t="s">
        <v>1057</v>
      </c>
    </row>
    <row r="1031" spans="1:2" x14ac:dyDescent="0.3">
      <c r="A1031" s="2">
        <v>70</v>
      </c>
      <c r="B1031" s="2" t="s">
        <v>1058</v>
      </c>
    </row>
    <row r="1032" spans="1:2" x14ac:dyDescent="0.3">
      <c r="A1032" s="2">
        <v>69</v>
      </c>
      <c r="B1032" s="2" t="s">
        <v>1059</v>
      </c>
    </row>
    <row r="1033" spans="1:2" x14ac:dyDescent="0.3">
      <c r="A1033" s="2">
        <v>68</v>
      </c>
      <c r="B1033" s="2" t="s">
        <v>1060</v>
      </c>
    </row>
    <row r="1034" spans="1:2" x14ac:dyDescent="0.3">
      <c r="A1034" s="2">
        <v>67</v>
      </c>
      <c r="B1034" s="2" t="s">
        <v>1061</v>
      </c>
    </row>
    <row r="1035" spans="1:2" x14ac:dyDescent="0.3">
      <c r="A1035" s="2">
        <v>66</v>
      </c>
      <c r="B1035" s="2" t="s">
        <v>1062</v>
      </c>
    </row>
    <row r="1036" spans="1:2" x14ac:dyDescent="0.3">
      <c r="A1036" s="2">
        <v>65</v>
      </c>
      <c r="B1036" s="2" t="s">
        <v>1063</v>
      </c>
    </row>
    <row r="1037" spans="1:2" x14ac:dyDescent="0.3">
      <c r="A1037" s="2">
        <v>64</v>
      </c>
      <c r="B1037" s="2" t="s">
        <v>1064</v>
      </c>
    </row>
    <row r="1038" spans="1:2" x14ac:dyDescent="0.3">
      <c r="A1038" s="2">
        <v>63</v>
      </c>
      <c r="B1038" s="2" t="s">
        <v>1065</v>
      </c>
    </row>
    <row r="1039" spans="1:2" x14ac:dyDescent="0.3">
      <c r="A1039" s="2">
        <v>62</v>
      </c>
      <c r="B1039" s="2" t="s">
        <v>1066</v>
      </c>
    </row>
    <row r="1040" spans="1:2" x14ac:dyDescent="0.3">
      <c r="A1040" s="2">
        <v>61</v>
      </c>
      <c r="B1040" s="2" t="s">
        <v>1067</v>
      </c>
    </row>
    <row r="1041" spans="1:2" x14ac:dyDescent="0.3">
      <c r="A1041" s="2">
        <v>60</v>
      </c>
      <c r="B1041" s="2" t="s">
        <v>1068</v>
      </c>
    </row>
    <row r="1042" spans="1:2" x14ac:dyDescent="0.3">
      <c r="A1042" s="2">
        <v>59</v>
      </c>
      <c r="B1042" s="2" t="s">
        <v>1069</v>
      </c>
    </row>
    <row r="1043" spans="1:2" x14ac:dyDescent="0.3">
      <c r="A1043" s="2">
        <v>58</v>
      </c>
      <c r="B1043" s="2" t="s">
        <v>1070</v>
      </c>
    </row>
    <row r="1044" spans="1:2" x14ac:dyDescent="0.3">
      <c r="A1044" s="2">
        <v>57</v>
      </c>
      <c r="B1044" s="2" t="s">
        <v>1071</v>
      </c>
    </row>
    <row r="1045" spans="1:2" x14ac:dyDescent="0.3">
      <c r="A1045" s="2">
        <v>56</v>
      </c>
      <c r="B1045" s="2" t="s">
        <v>1072</v>
      </c>
    </row>
    <row r="1046" spans="1:2" x14ac:dyDescent="0.3">
      <c r="A1046" s="2">
        <v>55</v>
      </c>
      <c r="B1046" s="2" t="s">
        <v>1073</v>
      </c>
    </row>
    <row r="1047" spans="1:2" x14ac:dyDescent="0.3">
      <c r="A1047" s="2">
        <v>54</v>
      </c>
      <c r="B1047" s="2" t="s">
        <v>1074</v>
      </c>
    </row>
    <row r="1048" spans="1:2" x14ac:dyDescent="0.3">
      <c r="A1048" s="2">
        <v>53</v>
      </c>
      <c r="B1048" s="2" t="s">
        <v>1075</v>
      </c>
    </row>
    <row r="1049" spans="1:2" x14ac:dyDescent="0.3">
      <c r="A1049" s="2">
        <v>52</v>
      </c>
      <c r="B1049" s="2" t="s">
        <v>1076</v>
      </c>
    </row>
    <row r="1050" spans="1:2" x14ac:dyDescent="0.3">
      <c r="A1050" s="2">
        <v>51</v>
      </c>
      <c r="B1050" s="2" t="s">
        <v>1077</v>
      </c>
    </row>
    <row r="1051" spans="1:2" x14ac:dyDescent="0.3">
      <c r="A1051" s="2">
        <v>50</v>
      </c>
      <c r="B1051" s="2" t="s">
        <v>1078</v>
      </c>
    </row>
    <row r="1052" spans="1:2" x14ac:dyDescent="0.3">
      <c r="A1052" s="2">
        <v>49</v>
      </c>
      <c r="B1052" s="2" t="s">
        <v>1079</v>
      </c>
    </row>
    <row r="1053" spans="1:2" x14ac:dyDescent="0.3">
      <c r="A1053" s="2">
        <v>48</v>
      </c>
      <c r="B1053" s="2" t="s">
        <v>1080</v>
      </c>
    </row>
    <row r="1054" spans="1:2" x14ac:dyDescent="0.3">
      <c r="A1054" s="2">
        <v>47</v>
      </c>
      <c r="B1054" s="2" t="s">
        <v>1081</v>
      </c>
    </row>
    <row r="1055" spans="1:2" x14ac:dyDescent="0.3">
      <c r="A1055" s="2">
        <v>46</v>
      </c>
      <c r="B1055" s="2" t="s">
        <v>1082</v>
      </c>
    </row>
    <row r="1056" spans="1:2" x14ac:dyDescent="0.3">
      <c r="A1056" s="2">
        <v>45</v>
      </c>
      <c r="B1056" s="2" t="s">
        <v>1083</v>
      </c>
    </row>
    <row r="1057" spans="1:2" x14ac:dyDescent="0.3">
      <c r="A1057" s="2">
        <v>44</v>
      </c>
      <c r="B1057" s="2" t="s">
        <v>1084</v>
      </c>
    </row>
    <row r="1058" spans="1:2" x14ac:dyDescent="0.3">
      <c r="A1058" s="2">
        <v>43</v>
      </c>
      <c r="B1058" s="2" t="s">
        <v>1085</v>
      </c>
    </row>
    <row r="1059" spans="1:2" x14ac:dyDescent="0.3">
      <c r="A1059" s="2">
        <v>42</v>
      </c>
      <c r="B1059" s="2" t="s">
        <v>1086</v>
      </c>
    </row>
    <row r="1060" spans="1:2" x14ac:dyDescent="0.3">
      <c r="A1060" s="2">
        <v>41</v>
      </c>
      <c r="B1060" s="2" t="s">
        <v>1087</v>
      </c>
    </row>
    <row r="1061" spans="1:2" x14ac:dyDescent="0.3">
      <c r="A1061" s="2">
        <v>40</v>
      </c>
      <c r="B1061" s="2" t="s">
        <v>1088</v>
      </c>
    </row>
    <row r="1062" spans="1:2" x14ac:dyDescent="0.3">
      <c r="A1062" s="2">
        <v>39</v>
      </c>
      <c r="B1062" s="2" t="s">
        <v>1089</v>
      </c>
    </row>
    <row r="1063" spans="1:2" x14ac:dyDescent="0.3">
      <c r="A1063" s="2">
        <v>38</v>
      </c>
      <c r="B1063" s="2" t="s">
        <v>1090</v>
      </c>
    </row>
    <row r="1064" spans="1:2" x14ac:dyDescent="0.3">
      <c r="A1064" s="2">
        <v>37</v>
      </c>
      <c r="B1064" s="2" t="s">
        <v>1091</v>
      </c>
    </row>
    <row r="1065" spans="1:2" x14ac:dyDescent="0.3">
      <c r="A1065" s="2">
        <v>36</v>
      </c>
      <c r="B1065" s="2" t="s">
        <v>1092</v>
      </c>
    </row>
    <row r="1066" spans="1:2" x14ac:dyDescent="0.3">
      <c r="A1066" s="2">
        <v>35</v>
      </c>
      <c r="B1066" s="2" t="s">
        <v>1093</v>
      </c>
    </row>
    <row r="1067" spans="1:2" x14ac:dyDescent="0.3">
      <c r="A1067" s="2">
        <v>34</v>
      </c>
      <c r="B1067" s="2" t="s">
        <v>1094</v>
      </c>
    </row>
    <row r="1068" spans="1:2" x14ac:dyDescent="0.3">
      <c r="A1068" s="2">
        <v>33</v>
      </c>
      <c r="B1068" s="2" t="s">
        <v>1095</v>
      </c>
    </row>
    <row r="1069" spans="1:2" x14ac:dyDescent="0.3">
      <c r="A1069" s="2">
        <v>32</v>
      </c>
      <c r="B1069" s="2" t="s">
        <v>1096</v>
      </c>
    </row>
    <row r="1070" spans="1:2" x14ac:dyDescent="0.3">
      <c r="A1070" s="2">
        <v>31</v>
      </c>
      <c r="B1070" s="2" t="s">
        <v>1097</v>
      </c>
    </row>
    <row r="1071" spans="1:2" x14ac:dyDescent="0.3">
      <c r="A1071" s="2">
        <v>30</v>
      </c>
      <c r="B1071" s="2" t="s">
        <v>1098</v>
      </c>
    </row>
    <row r="1072" spans="1:2" x14ac:dyDescent="0.3">
      <c r="A1072" s="2">
        <v>29</v>
      </c>
      <c r="B1072" s="2" t="s">
        <v>1099</v>
      </c>
    </row>
    <row r="1073" spans="1:2" x14ac:dyDescent="0.3">
      <c r="A1073" s="2">
        <v>28</v>
      </c>
      <c r="B1073" s="2" t="s">
        <v>1100</v>
      </c>
    </row>
    <row r="1074" spans="1:2" x14ac:dyDescent="0.3">
      <c r="A1074" s="2">
        <v>27</v>
      </c>
      <c r="B1074" s="2" t="s">
        <v>1101</v>
      </c>
    </row>
    <row r="1075" spans="1:2" x14ac:dyDescent="0.3">
      <c r="A1075" s="2">
        <v>26</v>
      </c>
      <c r="B1075" s="2" t="s">
        <v>1102</v>
      </c>
    </row>
    <row r="1076" spans="1:2" x14ac:dyDescent="0.3">
      <c r="A1076" s="2">
        <v>25</v>
      </c>
      <c r="B1076" s="2" t="s">
        <v>1103</v>
      </c>
    </row>
    <row r="1077" spans="1:2" x14ac:dyDescent="0.3">
      <c r="A1077" s="2">
        <v>24</v>
      </c>
      <c r="B1077" s="2" t="s">
        <v>1104</v>
      </c>
    </row>
    <row r="1078" spans="1:2" x14ac:dyDescent="0.3">
      <c r="A1078" s="2">
        <v>23</v>
      </c>
      <c r="B1078" s="2" t="s">
        <v>1105</v>
      </c>
    </row>
    <row r="1079" spans="1:2" x14ac:dyDescent="0.3">
      <c r="A1079" s="2">
        <v>22</v>
      </c>
      <c r="B1079" s="2" t="s">
        <v>1106</v>
      </c>
    </row>
    <row r="1080" spans="1:2" x14ac:dyDescent="0.3">
      <c r="A1080" s="2">
        <v>21</v>
      </c>
      <c r="B1080" s="2" t="s">
        <v>1107</v>
      </c>
    </row>
    <row r="1081" spans="1:2" x14ac:dyDescent="0.3">
      <c r="A1081" s="2">
        <v>20</v>
      </c>
      <c r="B1081" s="2" t="s">
        <v>1108</v>
      </c>
    </row>
    <row r="1082" spans="1:2" x14ac:dyDescent="0.3">
      <c r="A1082" s="2">
        <v>19</v>
      </c>
      <c r="B1082" s="2" t="s">
        <v>1109</v>
      </c>
    </row>
    <row r="1083" spans="1:2" x14ac:dyDescent="0.3">
      <c r="A1083" s="2">
        <v>18</v>
      </c>
      <c r="B1083" s="2" t="s">
        <v>1110</v>
      </c>
    </row>
    <row r="1084" spans="1:2" x14ac:dyDescent="0.3">
      <c r="A1084" s="2">
        <v>17</v>
      </c>
      <c r="B1084" s="2" t="s">
        <v>1111</v>
      </c>
    </row>
    <row r="1085" spans="1:2" x14ac:dyDescent="0.3">
      <c r="A1085" s="2">
        <v>16</v>
      </c>
      <c r="B1085" s="2" t="s">
        <v>1112</v>
      </c>
    </row>
    <row r="1086" spans="1:2" x14ac:dyDescent="0.3">
      <c r="A1086" s="2">
        <v>15</v>
      </c>
      <c r="B1086" s="2" t="s">
        <v>1113</v>
      </c>
    </row>
    <row r="1087" spans="1:2" x14ac:dyDescent="0.3">
      <c r="A1087" s="2">
        <v>14</v>
      </c>
      <c r="B1087" s="2" t="s">
        <v>1114</v>
      </c>
    </row>
    <row r="1088" spans="1:2" x14ac:dyDescent="0.3">
      <c r="A1088" s="2">
        <v>13</v>
      </c>
      <c r="B1088" s="2" t="s">
        <v>1115</v>
      </c>
    </row>
    <row r="1089" spans="1:2" x14ac:dyDescent="0.3">
      <c r="A1089" s="2">
        <v>12</v>
      </c>
      <c r="B1089" s="2" t="s">
        <v>1116</v>
      </c>
    </row>
    <row r="1090" spans="1:2" x14ac:dyDescent="0.3">
      <c r="A1090" s="2">
        <v>11</v>
      </c>
      <c r="B1090" s="2" t="s">
        <v>1117</v>
      </c>
    </row>
    <row r="1091" spans="1:2" x14ac:dyDescent="0.3">
      <c r="A1091" s="2">
        <v>10</v>
      </c>
      <c r="B1091" s="2" t="s">
        <v>1118</v>
      </c>
    </row>
    <row r="1092" spans="1:2" x14ac:dyDescent="0.3">
      <c r="A1092" s="2">
        <v>9</v>
      </c>
      <c r="B1092" s="2" t="s">
        <v>1119</v>
      </c>
    </row>
    <row r="1093" spans="1:2" x14ac:dyDescent="0.3">
      <c r="A1093" s="2">
        <v>8</v>
      </c>
      <c r="B1093" s="2" t="s">
        <v>1120</v>
      </c>
    </row>
    <row r="1094" spans="1:2" x14ac:dyDescent="0.3">
      <c r="A1094" s="2">
        <v>7</v>
      </c>
      <c r="B1094" s="2" t="s">
        <v>1121</v>
      </c>
    </row>
    <row r="1095" spans="1:2" x14ac:dyDescent="0.3">
      <c r="A1095" s="2">
        <v>6</v>
      </c>
      <c r="B1095" s="2" t="s">
        <v>1122</v>
      </c>
    </row>
    <row r="1096" spans="1:2" x14ac:dyDescent="0.3">
      <c r="A1096" s="2">
        <v>5</v>
      </c>
      <c r="B1096" s="2" t="s">
        <v>1123</v>
      </c>
    </row>
    <row r="1097" spans="1:2" x14ac:dyDescent="0.3">
      <c r="A1097" s="2">
        <v>4</v>
      </c>
      <c r="B1097" s="2" t="s">
        <v>1124</v>
      </c>
    </row>
    <row r="1098" spans="1:2" x14ac:dyDescent="0.3">
      <c r="A1098" s="2">
        <v>3</v>
      </c>
      <c r="B1098" s="2" t="s">
        <v>1125</v>
      </c>
    </row>
    <row r="1099" spans="1:2" x14ac:dyDescent="0.3">
      <c r="A1099" s="2">
        <v>2</v>
      </c>
      <c r="B1099" s="2" t="s">
        <v>1126</v>
      </c>
    </row>
    <row r="1100" spans="1:2" x14ac:dyDescent="0.3">
      <c r="A1100" s="2">
        <v>1</v>
      </c>
      <c r="B1100" s="2" t="s">
        <v>1127</v>
      </c>
    </row>
  </sheetData>
  <sheetProtection sheet="1" objects="1" scenarios="1"/>
  <pageMargins left="0.78749999999999998" right="0.78749999999999998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8083-3E6C-4712-A10B-C4D213EFB3D2}">
  <dimension ref="A1:BL6"/>
  <sheetViews>
    <sheetView tabSelected="1" zoomScale="80" zoomScaleNormal="80" workbookViewId="0">
      <selection activeCell="J2" sqref="J2"/>
    </sheetView>
  </sheetViews>
  <sheetFormatPr baseColWidth="10" defaultRowHeight="14.4" x14ac:dyDescent="0.3"/>
  <cols>
    <col min="9" max="9" width="16.5546875" customWidth="1"/>
  </cols>
  <sheetData>
    <row r="1" spans="1:64" ht="22.95" customHeight="1" x14ac:dyDescent="0.3">
      <c r="A1" s="56" t="s">
        <v>1135</v>
      </c>
      <c r="B1" s="56"/>
      <c r="C1" s="56"/>
      <c r="D1" s="56"/>
      <c r="E1" s="56"/>
      <c r="F1" s="56"/>
      <c r="G1" s="56"/>
      <c r="H1" s="56"/>
      <c r="I1" s="56"/>
      <c r="J1" s="2" t="s">
        <v>1165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58.2" customHeight="1" x14ac:dyDescent="0.3">
      <c r="A2" s="57" t="s">
        <v>1132</v>
      </c>
      <c r="B2" s="57"/>
      <c r="C2" s="57"/>
      <c r="D2" s="57"/>
      <c r="E2" s="57"/>
      <c r="F2" s="57"/>
      <c r="G2" s="57"/>
      <c r="H2" s="57"/>
      <c r="I2" s="5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57" customHeight="1" x14ac:dyDescent="0.3">
      <c r="A3" s="58" t="s">
        <v>1129</v>
      </c>
      <c r="B3" s="58"/>
      <c r="C3" s="58"/>
      <c r="D3" s="58"/>
      <c r="E3" s="58"/>
      <c r="F3" s="58"/>
      <c r="G3" s="58"/>
      <c r="H3" s="58"/>
      <c r="I3" s="5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ht="58.95" customHeight="1" x14ac:dyDescent="0.3">
      <c r="A4" s="57" t="s">
        <v>1133</v>
      </c>
      <c r="B4" s="57"/>
      <c r="C4" s="57"/>
      <c r="D4" s="57"/>
      <c r="E4" s="57"/>
      <c r="F4" s="57"/>
      <c r="G4" s="57"/>
      <c r="H4" s="57"/>
      <c r="I4" s="5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ht="70.8" customHeight="1" x14ac:dyDescent="0.3">
      <c r="A5" s="58" t="s">
        <v>1134</v>
      </c>
      <c r="B5" s="58"/>
      <c r="C5" s="58"/>
      <c r="D5" s="58"/>
      <c r="E5" s="58"/>
      <c r="F5" s="58"/>
      <c r="G5" s="58"/>
      <c r="H5" s="58"/>
      <c r="I5" s="5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ht="45" customHeight="1" x14ac:dyDescent="0.3">
      <c r="A6" s="55" t="s">
        <v>1</v>
      </c>
      <c r="B6" s="55"/>
      <c r="C6" s="55"/>
      <c r="D6" s="55"/>
      <c r="E6" s="55"/>
      <c r="F6" s="55"/>
      <c r="G6" s="55"/>
      <c r="H6" s="55"/>
      <c r="I6" s="5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</sheetData>
  <sheetProtection algorithmName="SHA-512" hashValue="7qpOuqPN77WZ3zC7rZvX59h/q4humIVhbmR5ZMBBBWjEkO53NDE54YiWTC49QmTV4PSnbojF7zfJc5n2V+eJUg==" saltValue="q3t+a5/xZwhliMaaE6Pf2g==" spinCount="100000" sheet="1" selectLockedCells="1" selectUnlockedCells="1"/>
  <mergeCells count="6">
    <mergeCell ref="A6:I6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BM36"/>
  <sheetViews>
    <sheetView showGridLines="0" zoomScale="80" zoomScaleNormal="80" workbookViewId="0">
      <selection activeCell="B2" sqref="B2:D2"/>
    </sheetView>
  </sheetViews>
  <sheetFormatPr baseColWidth="10" defaultColWidth="11.5546875" defaultRowHeight="14.4" x14ac:dyDescent="0.3"/>
  <cols>
    <col min="1" max="1" width="11.5546875" style="2"/>
    <col min="2" max="2" width="30.6640625" style="2" customWidth="1"/>
    <col min="3" max="4" width="20.6640625" style="2" customWidth="1"/>
    <col min="5" max="6" width="12.44140625" style="2" customWidth="1"/>
    <col min="7" max="7" width="19.5546875" style="2" customWidth="1"/>
    <col min="8" max="65" width="11.5546875" style="2"/>
  </cols>
  <sheetData>
    <row r="1" spans="1:15" ht="15" customHeight="1" thickBot="1" x14ac:dyDescent="0.35">
      <c r="A1" s="4"/>
      <c r="E1" s="5" t="s">
        <v>2</v>
      </c>
      <c r="F1" s="6" t="s">
        <v>3</v>
      </c>
    </row>
    <row r="2" spans="1:15" ht="26.7" customHeight="1" thickBot="1" x14ac:dyDescent="0.35">
      <c r="A2" s="4"/>
      <c r="B2" s="75" t="s">
        <v>4</v>
      </c>
      <c r="C2" s="75"/>
      <c r="D2" s="76"/>
      <c r="E2" s="7">
        <f>IF(COUNT(E6:E9)=4,SUM(E6:E9)-MIN(E6,E7,E8:E9),SUM(E6:E9))</f>
        <v>0</v>
      </c>
      <c r="F2" s="7">
        <f>IF(COUNT(E21:E24)=4,SUM(E21:E24)-MIN(E21,E22,E23,E24),SUM(E21:E24))</f>
        <v>0</v>
      </c>
      <c r="H2" s="35"/>
      <c r="I2" s="35"/>
      <c r="J2" s="35"/>
    </row>
    <row r="3" spans="1:15" ht="13.2" customHeight="1" x14ac:dyDescent="0.3">
      <c r="A3" s="4"/>
      <c r="C3" s="74" t="s">
        <v>1138</v>
      </c>
      <c r="D3" s="74"/>
      <c r="F3" s="74" t="s">
        <v>1139</v>
      </c>
      <c r="G3" s="74"/>
    </row>
    <row r="4" spans="1:15" ht="15.6" x14ac:dyDescent="0.3">
      <c r="A4" s="72" t="s">
        <v>2</v>
      </c>
      <c r="B4" s="72"/>
      <c r="C4" s="72"/>
      <c r="D4" s="72"/>
      <c r="E4" s="72"/>
      <c r="F4" s="72"/>
      <c r="G4" s="72"/>
      <c r="H4" s="72"/>
      <c r="I4" s="72"/>
    </row>
    <row r="5" spans="1:15" ht="26.4" customHeight="1" x14ac:dyDescent="0.3">
      <c r="A5" s="8"/>
      <c r="B5" s="9" t="s">
        <v>5</v>
      </c>
      <c r="C5" s="34" t="s">
        <v>1137</v>
      </c>
      <c r="D5" s="34" t="s">
        <v>1136</v>
      </c>
      <c r="E5" s="10" t="s">
        <v>6</v>
      </c>
      <c r="F5" s="73" t="s">
        <v>7</v>
      </c>
      <c r="G5" s="73"/>
      <c r="H5" s="9" t="s">
        <v>8</v>
      </c>
      <c r="I5" s="9" t="s">
        <v>9</v>
      </c>
    </row>
    <row r="6" spans="1:15" ht="13.95" customHeight="1" x14ac:dyDescent="0.3">
      <c r="A6" s="67" t="s">
        <v>10</v>
      </c>
      <c r="B6" s="11"/>
      <c r="C6" s="11"/>
      <c r="D6" s="12"/>
      <c r="E6" s="12"/>
      <c r="F6" s="69"/>
      <c r="G6" s="69"/>
      <c r="H6" s="13"/>
      <c r="I6" s="11"/>
    </row>
    <row r="7" spans="1:15" ht="13.95" customHeight="1" x14ac:dyDescent="0.3">
      <c r="A7" s="67" t="s">
        <v>10</v>
      </c>
      <c r="B7" s="11"/>
      <c r="C7" s="11"/>
      <c r="D7" s="12"/>
      <c r="E7" s="12"/>
      <c r="F7" s="69"/>
      <c r="G7" s="69"/>
      <c r="H7" s="13"/>
      <c r="I7" s="11"/>
    </row>
    <row r="8" spans="1:15" ht="13.95" customHeight="1" x14ac:dyDescent="0.3">
      <c r="A8" s="67" t="s">
        <v>10</v>
      </c>
      <c r="B8" s="11"/>
      <c r="C8" s="11"/>
      <c r="D8" s="12"/>
      <c r="E8" s="12"/>
      <c r="F8" s="69"/>
      <c r="G8" s="69"/>
      <c r="H8" s="13"/>
      <c r="I8" s="11"/>
    </row>
    <row r="9" spans="1:15" ht="13.95" customHeight="1" thickBot="1" x14ac:dyDescent="0.35">
      <c r="A9" s="70" t="s">
        <v>11</v>
      </c>
      <c r="B9" s="14"/>
      <c r="C9" s="14"/>
      <c r="D9" s="31"/>
      <c r="E9" s="31"/>
      <c r="F9" s="71"/>
      <c r="G9" s="71"/>
      <c r="H9" s="32"/>
      <c r="I9" s="14"/>
      <c r="J9" s="15" t="s">
        <v>12</v>
      </c>
    </row>
    <row r="10" spans="1:15" ht="13.95" customHeight="1" thickTop="1" x14ac:dyDescent="0.3">
      <c r="A10" s="66" t="s">
        <v>13</v>
      </c>
      <c r="B10" s="30"/>
      <c r="C10" s="30"/>
      <c r="D10" s="30"/>
      <c r="E10" s="30"/>
      <c r="F10" s="68"/>
      <c r="G10" s="68"/>
      <c r="H10" s="33"/>
      <c r="I10" s="30"/>
      <c r="J10" s="16" t="str">
        <f>IF(OR(F10="Heptatlón PC",F10="Sumatorio de marcas - Heptatlón PC"),E10/7,IF(OR(F10="Exatlón PC Sub 16",F10="Sumatorio de marcas - Exatlón PC Sub 16"),E10/6,""))</f>
        <v/>
      </c>
      <c r="K10" s="3"/>
    </row>
    <row r="11" spans="1:15" ht="13.95" customHeight="1" x14ac:dyDescent="0.3">
      <c r="A11" s="67" t="s">
        <v>13</v>
      </c>
      <c r="B11" s="11"/>
      <c r="C11" s="11"/>
      <c r="D11" s="11"/>
      <c r="E11" s="11"/>
      <c r="F11" s="69"/>
      <c r="G11" s="69"/>
      <c r="H11" s="13"/>
      <c r="I11" s="11"/>
      <c r="J11" s="16" t="str">
        <f t="shared" ref="J11:J17" si="0">IF(OR(F11="Heptatlón PC",F11="Sumatorio de marcas - Heptatlón PC"),E11/7,IF(OR(F11="Exatlón PC Sub 16",F11="Sumatorio de marcas - Exatlón PC Sub 16"),E11/6,""))</f>
        <v/>
      </c>
      <c r="L11" s="37"/>
    </row>
    <row r="12" spans="1:15" ht="13.95" customHeight="1" x14ac:dyDescent="0.3">
      <c r="A12" s="67" t="s">
        <v>13</v>
      </c>
      <c r="B12" s="11"/>
      <c r="C12" s="11"/>
      <c r="D12" s="11"/>
      <c r="E12" s="11"/>
      <c r="F12" s="69"/>
      <c r="G12" s="69"/>
      <c r="H12" s="13"/>
      <c r="I12" s="11"/>
      <c r="J12" s="16" t="str">
        <f t="shared" si="0"/>
        <v/>
      </c>
      <c r="L12" s="37"/>
      <c r="M12" s="36"/>
      <c r="O12" s="36"/>
    </row>
    <row r="13" spans="1:15" ht="13.95" customHeight="1" x14ac:dyDescent="0.3">
      <c r="A13" s="67" t="s">
        <v>13</v>
      </c>
      <c r="B13" s="11"/>
      <c r="C13" s="11"/>
      <c r="D13" s="11"/>
      <c r="E13" s="11"/>
      <c r="F13" s="69"/>
      <c r="G13" s="69"/>
      <c r="H13" s="13"/>
      <c r="I13" s="11"/>
      <c r="J13" s="16" t="str">
        <f t="shared" si="0"/>
        <v/>
      </c>
      <c r="L13" s="36"/>
      <c r="M13" s="37"/>
      <c r="N13" s="36"/>
    </row>
    <row r="14" spans="1:15" ht="13.95" customHeight="1" x14ac:dyDescent="0.3">
      <c r="A14" s="67" t="s">
        <v>13</v>
      </c>
      <c r="B14" s="11"/>
      <c r="C14" s="11"/>
      <c r="D14" s="11"/>
      <c r="E14" s="11"/>
      <c r="F14" s="69"/>
      <c r="G14" s="69"/>
      <c r="H14" s="13"/>
      <c r="I14" s="11"/>
      <c r="J14" s="16" t="str">
        <f t="shared" si="0"/>
        <v/>
      </c>
      <c r="L14" s="36"/>
      <c r="N14" s="36"/>
    </row>
    <row r="15" spans="1:15" ht="13.95" customHeight="1" x14ac:dyDescent="0.3">
      <c r="A15" s="67" t="s">
        <v>13</v>
      </c>
      <c r="B15" s="11"/>
      <c r="C15" s="11"/>
      <c r="D15" s="11"/>
      <c r="E15" s="11"/>
      <c r="F15" s="69"/>
      <c r="G15" s="69"/>
      <c r="H15" s="13"/>
      <c r="I15" s="11"/>
      <c r="J15" s="16" t="str">
        <f t="shared" si="0"/>
        <v/>
      </c>
      <c r="L15" s="36"/>
      <c r="N15" s="36"/>
    </row>
    <row r="16" spans="1:15" ht="13.95" customHeight="1" x14ac:dyDescent="0.3">
      <c r="A16" s="67" t="s">
        <v>13</v>
      </c>
      <c r="B16" s="11"/>
      <c r="C16" s="11"/>
      <c r="D16" s="11"/>
      <c r="E16" s="11"/>
      <c r="F16" s="69"/>
      <c r="G16" s="69"/>
      <c r="H16" s="13"/>
      <c r="I16" s="11"/>
      <c r="J16" s="16" t="str">
        <f t="shared" si="0"/>
        <v/>
      </c>
    </row>
    <row r="17" spans="1:10" ht="13.95" customHeight="1" x14ac:dyDescent="0.3">
      <c r="A17" s="67" t="s">
        <v>13</v>
      </c>
      <c r="B17" s="11"/>
      <c r="C17" s="11"/>
      <c r="D17" s="11"/>
      <c r="E17" s="11"/>
      <c r="F17" s="69"/>
      <c r="G17" s="69"/>
      <c r="H17" s="13"/>
      <c r="I17" s="11"/>
      <c r="J17" s="16" t="str">
        <f t="shared" si="0"/>
        <v/>
      </c>
    </row>
    <row r="18" spans="1:10" ht="13.2" customHeight="1" x14ac:dyDescent="0.3">
      <c r="C18" s="74" t="s">
        <v>1138</v>
      </c>
      <c r="D18" s="74"/>
      <c r="F18" s="74" t="s">
        <v>1139</v>
      </c>
      <c r="G18" s="74"/>
    </row>
    <row r="19" spans="1:10" ht="15.6" x14ac:dyDescent="0.3">
      <c r="A19" s="72" t="s">
        <v>3</v>
      </c>
      <c r="B19" s="72"/>
      <c r="C19" s="72"/>
      <c r="D19" s="72"/>
      <c r="E19" s="72"/>
      <c r="F19" s="72"/>
      <c r="G19" s="72"/>
      <c r="H19" s="72"/>
      <c r="I19" s="72"/>
    </row>
    <row r="20" spans="1:10" ht="26.7" customHeight="1" x14ac:dyDescent="0.3">
      <c r="A20" s="8"/>
      <c r="B20" s="9" t="s">
        <v>5</v>
      </c>
      <c r="C20" s="34" t="str">
        <f>C5</f>
        <v>Categoría
Actual</v>
      </c>
      <c r="D20" s="34" t="str">
        <f>D5</f>
        <v>Categoría na que Participaría</v>
      </c>
      <c r="E20" s="10" t="s">
        <v>6</v>
      </c>
      <c r="F20" s="73" t="s">
        <v>7</v>
      </c>
      <c r="G20" s="73"/>
      <c r="H20" s="9" t="s">
        <v>8</v>
      </c>
      <c r="I20" s="9" t="s">
        <v>9</v>
      </c>
    </row>
    <row r="21" spans="1:10" ht="13.95" customHeight="1" x14ac:dyDescent="0.3">
      <c r="A21" s="67" t="s">
        <v>10</v>
      </c>
      <c r="B21" s="11"/>
      <c r="C21" s="11"/>
      <c r="D21" s="12"/>
      <c r="E21" s="12"/>
      <c r="F21" s="69"/>
      <c r="G21" s="69"/>
      <c r="H21" s="13"/>
      <c r="I21" s="11"/>
    </row>
    <row r="22" spans="1:10" ht="13.95" customHeight="1" x14ac:dyDescent="0.3">
      <c r="A22" s="67" t="s">
        <v>10</v>
      </c>
      <c r="B22" s="11"/>
      <c r="C22" s="11"/>
      <c r="D22" s="12"/>
      <c r="E22" s="12"/>
      <c r="F22" s="69"/>
      <c r="G22" s="69"/>
      <c r="H22" s="13"/>
      <c r="I22" s="11"/>
    </row>
    <row r="23" spans="1:10" ht="13.95" customHeight="1" x14ac:dyDescent="0.3">
      <c r="A23" s="67" t="s">
        <v>10</v>
      </c>
      <c r="B23" s="11"/>
      <c r="C23" s="11"/>
      <c r="D23" s="12"/>
      <c r="E23" s="12"/>
      <c r="F23" s="69"/>
      <c r="G23" s="69"/>
      <c r="H23" s="13"/>
      <c r="I23" s="11"/>
    </row>
    <row r="24" spans="1:10" ht="13.95" customHeight="1" thickBot="1" x14ac:dyDescent="0.35">
      <c r="A24" s="70" t="s">
        <v>14</v>
      </c>
      <c r="B24" s="14"/>
      <c r="C24" s="14"/>
      <c r="D24" s="31"/>
      <c r="E24" s="31"/>
      <c r="F24" s="71"/>
      <c r="G24" s="71"/>
      <c r="H24" s="32"/>
      <c r="I24" s="14"/>
    </row>
    <row r="25" spans="1:10" ht="13.95" customHeight="1" thickTop="1" x14ac:dyDescent="0.3">
      <c r="A25" s="66" t="s">
        <v>13</v>
      </c>
      <c r="B25" s="30"/>
      <c r="C25" s="30"/>
      <c r="D25" s="30"/>
      <c r="E25" s="30"/>
      <c r="F25" s="68"/>
      <c r="G25" s="68"/>
      <c r="H25" s="33"/>
      <c r="I25" s="30"/>
    </row>
    <row r="26" spans="1:10" ht="13.95" customHeight="1" x14ac:dyDescent="0.3">
      <c r="A26" s="67" t="s">
        <v>13</v>
      </c>
      <c r="B26" s="11"/>
      <c r="C26" s="11"/>
      <c r="D26" s="11"/>
      <c r="E26" s="11"/>
      <c r="F26" s="69"/>
      <c r="G26" s="69"/>
      <c r="H26" s="13"/>
      <c r="I26" s="11"/>
    </row>
    <row r="27" spans="1:10" ht="13.95" customHeight="1" x14ac:dyDescent="0.3">
      <c r="A27" s="67" t="s">
        <v>13</v>
      </c>
      <c r="B27" s="11"/>
      <c r="C27" s="11"/>
      <c r="D27" s="11"/>
      <c r="E27" s="11"/>
      <c r="F27" s="69"/>
      <c r="G27" s="69"/>
      <c r="H27" s="13"/>
      <c r="I27" s="11"/>
    </row>
    <row r="28" spans="1:10" ht="13.95" customHeight="1" x14ac:dyDescent="0.3">
      <c r="A28" s="67" t="s">
        <v>13</v>
      </c>
      <c r="B28" s="11"/>
      <c r="C28" s="11"/>
      <c r="D28" s="11"/>
      <c r="E28" s="11"/>
      <c r="F28" s="69"/>
      <c r="G28" s="69"/>
      <c r="H28" s="13"/>
      <c r="I28" s="11"/>
    </row>
    <row r="29" spans="1:10" ht="13.95" customHeight="1" x14ac:dyDescent="0.3">
      <c r="A29" s="67" t="s">
        <v>13</v>
      </c>
      <c r="B29" s="11"/>
      <c r="C29" s="11"/>
      <c r="D29" s="11"/>
      <c r="E29" s="11"/>
      <c r="F29" s="69"/>
      <c r="G29" s="69"/>
      <c r="H29" s="13"/>
      <c r="I29" s="11"/>
    </row>
    <row r="30" spans="1:10" ht="13.95" customHeight="1" x14ac:dyDescent="0.3">
      <c r="A30" s="67" t="s">
        <v>13</v>
      </c>
      <c r="B30" s="11"/>
      <c r="C30" s="11"/>
      <c r="D30" s="11"/>
      <c r="E30" s="11"/>
      <c r="F30" s="69"/>
      <c r="G30" s="69"/>
      <c r="H30" s="13"/>
      <c r="I30" s="11"/>
    </row>
    <row r="31" spans="1:10" ht="13.95" customHeight="1" x14ac:dyDescent="0.3">
      <c r="A31" s="67" t="s">
        <v>13</v>
      </c>
      <c r="B31" s="11"/>
      <c r="C31" s="11"/>
      <c r="D31" s="11"/>
      <c r="E31" s="11"/>
      <c r="F31" s="69"/>
      <c r="G31" s="69"/>
      <c r="H31" s="13"/>
      <c r="I31" s="11"/>
    </row>
    <row r="32" spans="1:10" ht="13.95" customHeight="1" x14ac:dyDescent="0.3">
      <c r="A32" s="67" t="s">
        <v>13</v>
      </c>
      <c r="B32" s="11"/>
      <c r="C32" s="11"/>
      <c r="D32" s="11"/>
      <c r="E32" s="11"/>
      <c r="F32" s="69"/>
      <c r="G32" s="69"/>
      <c r="H32" s="13"/>
      <c r="I32" s="11"/>
    </row>
    <row r="33" spans="2:8" ht="10.199999999999999" customHeight="1" x14ac:dyDescent="0.3"/>
    <row r="34" spans="2:8" ht="13.95" customHeight="1" x14ac:dyDescent="0.3">
      <c r="B34" s="59" t="s">
        <v>15</v>
      </c>
      <c r="C34" s="59"/>
      <c r="D34" s="59"/>
      <c r="E34" s="59"/>
      <c r="F34" s="59"/>
      <c r="G34" s="59"/>
      <c r="H34" s="59"/>
    </row>
    <row r="35" spans="2:8" x14ac:dyDescent="0.3">
      <c r="B35" s="60"/>
      <c r="C35" s="61"/>
      <c r="D35" s="61"/>
      <c r="E35" s="61"/>
      <c r="F35" s="61"/>
      <c r="G35" s="61"/>
      <c r="H35" s="62"/>
    </row>
    <row r="36" spans="2:8" x14ac:dyDescent="0.3">
      <c r="B36" s="63"/>
      <c r="C36" s="64"/>
      <c r="D36" s="64"/>
      <c r="E36" s="64"/>
      <c r="F36" s="64"/>
      <c r="G36" s="64"/>
      <c r="H36" s="65"/>
    </row>
  </sheetData>
  <sheetProtection algorithmName="SHA-512" hashValue="IFXkmO1UTuenDohdaszpCbh21uLz/r+Rwa12dQLqa0lrqQD8R5K27n9nc1h+CD3d5sTZbsuvwet7k1ZClxBEkg==" saltValue="6+/xFNsWALE0g6deogLIBg==" spinCount="100000" sheet="1" objects="1" scenarios="1" selectLockedCells="1"/>
  <mergeCells count="39">
    <mergeCell ref="B2:D2"/>
    <mergeCell ref="A4:I4"/>
    <mergeCell ref="F5:G5"/>
    <mergeCell ref="F3:G3"/>
    <mergeCell ref="A6:A9"/>
    <mergeCell ref="F6:G6"/>
    <mergeCell ref="F7:G7"/>
    <mergeCell ref="F8:G8"/>
    <mergeCell ref="F9:G9"/>
    <mergeCell ref="C3:D3"/>
    <mergeCell ref="F15:G15"/>
    <mergeCell ref="F16:G16"/>
    <mergeCell ref="F17:G17"/>
    <mergeCell ref="A19:I19"/>
    <mergeCell ref="F20:G20"/>
    <mergeCell ref="F18:G18"/>
    <mergeCell ref="A10:A17"/>
    <mergeCell ref="F10:G10"/>
    <mergeCell ref="F11:G11"/>
    <mergeCell ref="F12:G12"/>
    <mergeCell ref="F13:G13"/>
    <mergeCell ref="F14:G14"/>
    <mergeCell ref="C18:D18"/>
    <mergeCell ref="A21:A24"/>
    <mergeCell ref="F21:G21"/>
    <mergeCell ref="F22:G22"/>
    <mergeCell ref="F23:G23"/>
    <mergeCell ref="F24:G24"/>
    <mergeCell ref="B34:H34"/>
    <mergeCell ref="B35:H36"/>
    <mergeCell ref="A25:A32"/>
    <mergeCell ref="F25:G25"/>
    <mergeCell ref="F26:G26"/>
    <mergeCell ref="F27:G27"/>
    <mergeCell ref="F28:G28"/>
    <mergeCell ref="F29:G29"/>
    <mergeCell ref="F30:G30"/>
    <mergeCell ref="F31:G31"/>
    <mergeCell ref="F32:G32"/>
  </mergeCells>
  <conditionalFormatting sqref="H6:H17 H21:H32">
    <cfRule type="expression" dxfId="9" priority="1">
      <formula>AND(H6&lt;&gt;"",OR(H6&lt;Inicio_Validez_Marcas,H6&gt;Fin_validez_marcas))</formula>
    </cfRule>
    <cfRule type="expression" dxfId="8" priority="2">
      <formula>AND(H6&lt;&gt;"",H6&gt;=Inicio_Validez_Marcas,H6&lt;=Fin_validez_marcas)</formula>
    </cfRule>
  </conditionalFormatting>
  <conditionalFormatting sqref="H21:H32">
    <cfRule type="containsBlanks" dxfId="7" priority="3">
      <formula>LEN(TRIM(H21))=0</formula>
    </cfRule>
    <cfRule type="cellIs" dxfId="6" priority="4" operator="greaterThan">
      <formula>46734</formula>
    </cfRule>
    <cfRule type="cellIs" dxfId="5" priority="5" operator="greaterThan">
      <formula>46022</formula>
    </cfRule>
    <cfRule type="cellIs" dxfId="4" priority="6" operator="lessThan">
      <formula>46023</formula>
    </cfRule>
  </conditionalFormatting>
  <dataValidations count="5">
    <dataValidation type="list" operator="equal" allowBlank="1" showErrorMessage="1" sqref="F6:G17" xr:uid="{00000000-0002-0000-0000-000002000000}">
      <formula1>DisciplinasCombinadasMasc</formula1>
    </dataValidation>
    <dataValidation type="list" operator="equal" allowBlank="1" showErrorMessage="1" sqref="F21:G24" xr:uid="{00000000-0002-0000-0000-000003000000}">
      <formula1>"Pentatlón PC,Sumatorio de marcas - Pentatlón PC"</formula1>
    </dataValidation>
    <dataValidation type="list" allowBlank="1" showInputMessage="1" showErrorMessage="1" sqref="F25:G32" xr:uid="{7606A00B-F87D-4A49-A561-1B4161720F80}">
      <formula1>"Pentatlón PC,Sumatorio de marcas - Pentatlón PC"</formula1>
    </dataValidation>
    <dataValidation type="list" operator="equal" showErrorMessage="1" sqref="D6:D17 D21:D32" xr:uid="{65778D75-CB3A-44C2-8EE5-21AF7635B49E}">
      <formula1>CategoriasParticipacionC6</formula1>
    </dataValidation>
    <dataValidation type="list" operator="equal" showErrorMessage="1" sqref="C6:C17 C21:C32" xr:uid="{3CA1C023-CC0C-4D7E-8012-91F145D792EE}">
      <formula1>CategoriasActuais</formula1>
    </dataValidation>
  </dataValidations>
  <pageMargins left="0.39370078740157483" right="0.39370078740157483" top="0.39370078740157483" bottom="0.19685039370078741" header="0" footer="0"/>
  <pageSetup paperSize="9" firstPageNumber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BL27"/>
  <sheetViews>
    <sheetView showGridLines="0" zoomScaleNormal="100" workbookViewId="0">
      <selection activeCell="C6" sqref="C6:L6"/>
    </sheetView>
  </sheetViews>
  <sheetFormatPr baseColWidth="10" defaultColWidth="11.5546875" defaultRowHeight="14.4" x14ac:dyDescent="0.3"/>
  <cols>
    <col min="1" max="1" width="12.88671875" style="2" customWidth="1"/>
    <col min="2" max="2" width="11.5546875" style="2"/>
    <col min="3" max="3" width="13.77734375" style="2" customWidth="1"/>
    <col min="4" max="4" width="15.44140625" style="2" customWidth="1"/>
    <col min="5" max="6" width="0.109375" style="2" customWidth="1"/>
    <col min="7" max="7" width="2.44140625" style="2" hidden="1" customWidth="1"/>
    <col min="8" max="8" width="8.6640625" style="17" customWidth="1"/>
    <col min="9" max="9" width="9" style="2" hidden="1" customWidth="1"/>
    <col min="10" max="10" width="5" style="2" hidden="1" customWidth="1"/>
    <col min="11" max="11" width="6" style="2" hidden="1" customWidth="1"/>
    <col min="12" max="12" width="11.5546875" customWidth="1"/>
    <col min="13" max="13" width="13.6640625" customWidth="1"/>
  </cols>
  <sheetData>
    <row r="1" spans="1:64" ht="23.4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</row>
    <row r="2" spans="1:64" ht="30" customHeight="1" x14ac:dyDescent="0.3">
      <c r="A2" s="51" t="s">
        <v>1164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</row>
    <row r="3" spans="1:64" ht="30.15" customHeight="1" x14ac:dyDescent="0.3">
      <c r="A3" s="52" t="s">
        <v>1131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</row>
    <row r="4" spans="1:64" ht="30.15" customHeight="1" x14ac:dyDescent="0.3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</row>
    <row r="5" spans="1:64" ht="20.399999999999999" customHeight="1" x14ac:dyDescent="0.3">
      <c r="A5" s="1"/>
      <c r="B5" s="19"/>
      <c r="C5" s="19"/>
      <c r="D5" s="19"/>
      <c r="E5" s="19"/>
      <c r="F5" s="19"/>
      <c r="G5" s="20"/>
      <c r="H5" s="21"/>
      <c r="I5" s="20"/>
      <c r="J5" s="20"/>
      <c r="K5" s="20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1.6" customHeight="1" x14ac:dyDescent="0.3">
      <c r="A6" s="45" t="s">
        <v>5</v>
      </c>
      <c r="B6" s="45"/>
      <c r="C6" s="54"/>
      <c r="D6" s="54"/>
      <c r="E6" s="54"/>
      <c r="F6" s="54"/>
      <c r="G6" s="54"/>
      <c r="H6" s="54"/>
      <c r="I6" s="54"/>
      <c r="J6" s="54"/>
      <c r="K6" s="54"/>
      <c r="L6" s="54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ht="18" customHeight="1" x14ac:dyDescent="0.3">
      <c r="A7" s="45" t="s">
        <v>1141</v>
      </c>
      <c r="B7" s="45"/>
      <c r="C7" s="46"/>
      <c r="D7" s="46"/>
      <c r="E7" s="22"/>
      <c r="F7" s="22"/>
      <c r="G7" s="20"/>
      <c r="H7" s="21"/>
      <c r="I7" s="20"/>
      <c r="J7" s="20"/>
      <c r="K7" s="20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64" ht="18" customHeight="1" x14ac:dyDescent="0.3">
      <c r="A8" s="49" t="s">
        <v>1140</v>
      </c>
      <c r="B8" s="49"/>
      <c r="C8" s="46"/>
      <c r="D8" s="46"/>
      <c r="E8" s="22"/>
      <c r="F8" s="22"/>
      <c r="G8" s="20"/>
      <c r="H8" s="21"/>
      <c r="I8" s="20"/>
      <c r="J8" s="20"/>
      <c r="K8" s="20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</row>
    <row r="9" spans="1:64" ht="18" customHeight="1" x14ac:dyDescent="0.3">
      <c r="A9" s="45" t="s">
        <v>16</v>
      </c>
      <c r="B9" s="45"/>
      <c r="C9" s="47" t="str">
        <f>IF(C6="","introducir nome e apelidos",IF(C7="","seleccionar categoría actual",IF(C8="","seleccionar categoría de participación",IF(OR(AND(C7="Sub 14 (2014)",C8="Sub 16"),AND(C7="Sub 16 (2012-2013)",OR(C8="Sub 16",C8="Sub 18")),AND(C7="Sub 18 (2010-2011)",OR(C8="Sub 18",C8="Sub 20")),AND(C7="Sub 20 (2008-2009)",OR(C8="Sub 20",C8="Sub 23")),AND(C7="Sub 23 (2005-2007)",OR(C8="Sub 23",C8="Sénior")),AND(C7="Sénior (2004 ata 34 anos)",OR(C8="Sénior",C8="Máster")),AND(C7="Máster",C8="Máster")),IF(C8="Sub 16",H12+H13+H16+H17+H18,H12+H14+H16+H17+H18),"revisar categorías"))))</f>
        <v>introducir nome e apelidos</v>
      </c>
      <c r="D9" s="47"/>
      <c r="E9" s="22"/>
      <c r="F9" s="22"/>
      <c r="G9" s="20"/>
      <c r="H9" s="21"/>
      <c r="I9" s="20"/>
      <c r="J9" s="20"/>
      <c r="K9" s="20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</row>
    <row r="10" spans="1:64" ht="16.2" customHeight="1" x14ac:dyDescent="0.3">
      <c r="A10" s="20"/>
      <c r="B10" s="19"/>
      <c r="C10" s="19"/>
      <c r="D10" s="19"/>
      <c r="E10" s="19"/>
      <c r="F10" s="19"/>
      <c r="G10" s="20"/>
      <c r="H10" s="21"/>
      <c r="I10" s="20"/>
      <c r="J10" s="20"/>
      <c r="K10" s="20"/>
      <c r="L10" s="18"/>
      <c r="M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</row>
    <row r="11" spans="1:64" ht="16.2" customHeight="1" x14ac:dyDescent="0.3">
      <c r="B11" s="23" t="s">
        <v>17</v>
      </c>
      <c r="C11" s="23" t="s">
        <v>18</v>
      </c>
      <c r="D11" s="23" t="s">
        <v>19</v>
      </c>
      <c r="E11" s="23"/>
      <c r="F11" s="23"/>
      <c r="H11" s="17" t="s">
        <v>20</v>
      </c>
      <c r="I11" s="2" t="s">
        <v>21</v>
      </c>
      <c r="J11" s="2" t="s">
        <v>22</v>
      </c>
      <c r="K11" s="2" t="s">
        <v>23</v>
      </c>
      <c r="L11" s="24" t="s">
        <v>8</v>
      </c>
      <c r="M11" s="24" t="s">
        <v>9</v>
      </c>
    </row>
    <row r="12" spans="1:64" ht="16.2" customHeight="1" x14ac:dyDescent="0.3">
      <c r="A12" s="17" t="s">
        <v>1130</v>
      </c>
      <c r="B12" s="25"/>
      <c r="C12" s="11"/>
      <c r="D12" s="11"/>
      <c r="E12" s="26"/>
      <c r="F12" s="2" t="str">
        <f t="shared" ref="F12:F14" si="0">IF(LEN(D12)=1,0&amp;D12,IF(LEN(D12)=2,D12,""))</f>
        <v/>
      </c>
      <c r="G12" s="2" t="str">
        <f>C12&amp;","&amp;F12</f>
        <v>,</v>
      </c>
      <c r="H12" s="27">
        <f>IF(AND(C12&gt;0,COUNTBLANK(D12)=0),(ROUNDDOWN(I12*(J12-G12)^K12,0)),0)</f>
        <v>0</v>
      </c>
      <c r="I12" s="2">
        <v>20.047899999999998</v>
      </c>
      <c r="J12" s="2">
        <v>17</v>
      </c>
      <c r="K12" s="2">
        <v>1.835</v>
      </c>
      <c r="L12" s="13"/>
      <c r="M12" s="28"/>
    </row>
    <row r="13" spans="1:64" ht="16.2" customHeight="1" x14ac:dyDescent="0.3">
      <c r="A13" s="17">
        <v>600</v>
      </c>
      <c r="B13" s="11"/>
      <c r="C13" s="11"/>
      <c r="D13" s="11"/>
      <c r="E13" s="2" t="str">
        <f>IF(LEN(C13)=1,0&amp;C13,IF(LEN(C13)=2,C13,""))</f>
        <v/>
      </c>
      <c r="F13" s="2" t="str">
        <f t="shared" si="0"/>
        <v/>
      </c>
      <c r="G13" s="2" t="str">
        <f>B13&amp;":"&amp;E13&amp;"."&amp;F13</f>
        <v>:.</v>
      </c>
      <c r="H13" s="27">
        <f ca="1">IF(AND(COUNTBLANK(B13)=0,COUNTBLANK(C13)=0,COUNTBLANK(D13)=0),IF(G13=":.",0,IF(ISNA(MATCH(G13,OFFSET(Tabla600!$A$1,1,1,1099),0)),1099-IF(1&lt;49,MATCH(G13,OFFSET(Tabla600!$A$1,1,1,1099),1),MATCH(G13,OFFSET(Tabla600!$A$1,1,1,1099),-1)),1100-MATCH(G13,OFFSET(Tabla600!$A$1,1,1,1099),0))),0)</f>
        <v>0</v>
      </c>
      <c r="L13" s="13"/>
      <c r="M13" s="28"/>
    </row>
    <row r="14" spans="1:64" ht="16.2" customHeight="1" x14ac:dyDescent="0.3">
      <c r="A14" s="17">
        <v>800</v>
      </c>
      <c r="B14" s="11"/>
      <c r="C14" s="11"/>
      <c r="D14" s="11"/>
      <c r="E14" s="26"/>
      <c r="F14" s="2" t="str">
        <f t="shared" si="0"/>
        <v/>
      </c>
      <c r="G14" s="2" t="str">
        <f>(B14*60+C14)&amp;","&amp;F14</f>
        <v>0,</v>
      </c>
      <c r="H14" s="27">
        <f>IF(AND(B14&gt;0,COUNTBLANK(C14)=0,COUNTBLANK(D14)=0),(ROUNDDOWN(I14*(J14-G14)^K14,0)),0)</f>
        <v>0</v>
      </c>
      <c r="I14" s="2">
        <v>0.11193</v>
      </c>
      <c r="J14" s="2">
        <v>254</v>
      </c>
      <c r="K14" s="2">
        <v>1.88</v>
      </c>
      <c r="L14" s="13"/>
      <c r="M14" s="28"/>
    </row>
    <row r="15" spans="1:64" ht="16.2" customHeight="1" x14ac:dyDescent="0.3">
      <c r="A15" s="17"/>
      <c r="B15" s="48" t="s">
        <v>24</v>
      </c>
      <c r="C15" s="48"/>
      <c r="D15" s="48"/>
      <c r="H15" s="27"/>
      <c r="L15" s="24" t="s">
        <v>8</v>
      </c>
      <c r="M15" s="24" t="s">
        <v>9</v>
      </c>
    </row>
    <row r="16" spans="1:64" ht="16.2" customHeight="1" x14ac:dyDescent="0.3">
      <c r="A16" s="17" t="s">
        <v>25</v>
      </c>
      <c r="B16" s="44"/>
      <c r="C16" s="44"/>
      <c r="D16" s="44"/>
      <c r="E16" s="29"/>
      <c r="F16"/>
      <c r="G16" s="2">
        <f>B16*100</f>
        <v>0</v>
      </c>
      <c r="H16" s="17">
        <f>IF(G16=0,0,ROUNDDOWN(I16*(G16-J16)^K16,0))</f>
        <v>0</v>
      </c>
      <c r="I16" s="2">
        <v>0.188807</v>
      </c>
      <c r="J16" s="2">
        <v>210</v>
      </c>
      <c r="K16" s="2">
        <v>1.41</v>
      </c>
      <c r="L16" s="13"/>
      <c r="M16" s="28"/>
    </row>
    <row r="17" spans="1:13" ht="16.2" customHeight="1" x14ac:dyDescent="0.3">
      <c r="A17" s="17" t="s">
        <v>26</v>
      </c>
      <c r="B17" s="44"/>
      <c r="C17" s="44"/>
      <c r="D17" s="44"/>
      <c r="E17" s="29"/>
      <c r="F17"/>
      <c r="G17" s="2">
        <f>B17*100</f>
        <v>0</v>
      </c>
      <c r="H17" s="17">
        <f>IF(G17=0,0,ROUNDDOWN(I17*(G17-J17)^K17,0))</f>
        <v>0</v>
      </c>
      <c r="I17" s="2">
        <v>1.8452299999999999</v>
      </c>
      <c r="J17" s="2">
        <v>75</v>
      </c>
      <c r="K17" s="2">
        <v>1.3480000000000001</v>
      </c>
      <c r="L17" s="13"/>
      <c r="M17" s="28"/>
    </row>
    <row r="18" spans="1:13" ht="16.2" customHeight="1" x14ac:dyDescent="0.3">
      <c r="A18" s="17" t="s">
        <v>27</v>
      </c>
      <c r="B18" s="44"/>
      <c r="C18" s="44"/>
      <c r="D18" s="44"/>
      <c r="E18" s="29"/>
      <c r="F18"/>
      <c r="H18" s="17">
        <f>IF(B18="",0,ROUNDDOWN(I18*(B18-J18)^K18,0))</f>
        <v>0</v>
      </c>
      <c r="I18" s="2">
        <v>56.021099999999997</v>
      </c>
      <c r="J18" s="2">
        <v>1.5</v>
      </c>
      <c r="K18" s="2">
        <v>1.05</v>
      </c>
      <c r="L18" s="13"/>
      <c r="M18" s="28"/>
    </row>
    <row r="19" spans="1:13" x14ac:dyDescent="0.3">
      <c r="A19"/>
      <c r="B19"/>
      <c r="C19"/>
      <c r="D19"/>
      <c r="E19"/>
      <c r="F19"/>
      <c r="G19"/>
      <c r="H19"/>
      <c r="I19"/>
      <c r="J19"/>
      <c r="K19"/>
    </row>
    <row r="20" spans="1:13" ht="15.6" x14ac:dyDescent="0.3">
      <c r="C20" s="42" t="s">
        <v>15</v>
      </c>
      <c r="D20" s="42"/>
      <c r="E20" s="42"/>
      <c r="F20" s="42"/>
      <c r="G20" s="42"/>
      <c r="H20" s="42"/>
      <c r="I20" s="42"/>
      <c r="J20" s="42"/>
      <c r="K20" s="42"/>
      <c r="L20" s="42"/>
    </row>
    <row r="21" spans="1:13" x14ac:dyDescent="0.3">
      <c r="C21" s="43"/>
      <c r="D21" s="43"/>
      <c r="E21" s="43"/>
      <c r="F21" s="43"/>
      <c r="G21" s="43"/>
      <c r="H21" s="43"/>
      <c r="I21" s="43"/>
      <c r="J21" s="43"/>
      <c r="K21" s="43"/>
      <c r="L21" s="43"/>
    </row>
    <row r="22" spans="1:13" x14ac:dyDescent="0.3">
      <c r="A22"/>
      <c r="B22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3" spans="1:13" x14ac:dyDescent="0.3">
      <c r="C23" s="43"/>
      <c r="D23" s="43"/>
      <c r="E23" s="43"/>
      <c r="F23" s="43"/>
      <c r="G23" s="43"/>
      <c r="H23" s="43"/>
      <c r="I23" s="43"/>
      <c r="J23" s="43"/>
      <c r="K23" s="43"/>
      <c r="L23" s="43"/>
    </row>
    <row r="27" spans="1:13" x14ac:dyDescent="0.3">
      <c r="D27" s="3"/>
      <c r="E27" s="3"/>
    </row>
  </sheetData>
  <sheetProtection algorithmName="SHA-512" hashValue="yvlJZlET9loCkk9yyFBtrFKEDPmxviCBVVa5Cpwb1N5yo7BVa52Rdy55YrrKRKhDUR4qRki9r29czp4qaaLtig==" saltValue="Po3V5P87Zn6G0ImIyB8vvQ==" spinCount="100000" sheet="1" objects="1" scenarios="1" selectLockedCells="1"/>
  <mergeCells count="18">
    <mergeCell ref="A1:M1"/>
    <mergeCell ref="A2:M2"/>
    <mergeCell ref="A3:M3"/>
    <mergeCell ref="A4:M4"/>
    <mergeCell ref="A6:B6"/>
    <mergeCell ref="C6:L6"/>
    <mergeCell ref="A7:B7"/>
    <mergeCell ref="C7:D7"/>
    <mergeCell ref="A9:B9"/>
    <mergeCell ref="C9:D9"/>
    <mergeCell ref="C20:L20"/>
    <mergeCell ref="A8:B8"/>
    <mergeCell ref="C8:D8"/>
    <mergeCell ref="C21:L23"/>
    <mergeCell ref="B15:D15"/>
    <mergeCell ref="B16:D16"/>
    <mergeCell ref="B17:D17"/>
    <mergeCell ref="B18:D18"/>
  </mergeCells>
  <conditionalFormatting sqref="L12:L14 L16:L18">
    <cfRule type="expression" dxfId="3" priority="1">
      <formula>AND(L12&lt;&gt;"",OR(L12&lt;Inicio_Validez_Marcas,L12&gt;Fin_validez_marcas))</formula>
    </cfRule>
    <cfRule type="expression" dxfId="2" priority="2">
      <formula>AND(L12&lt;&gt;"",L12&gt;=Inicio_Validez_Marcas,L12&lt;=Fin_validez_marcas)</formula>
    </cfRule>
  </conditionalFormatting>
  <dataValidations count="3">
    <dataValidation operator="equal" allowBlank="1" showErrorMessage="1" sqref="C9" xr:uid="{00000000-0002-0000-0100-000001000000}">
      <formula1>0</formula1>
      <formula2>0</formula2>
    </dataValidation>
    <dataValidation type="list" operator="equal" allowBlank="1" showErrorMessage="1" sqref="C8:D8" xr:uid="{3C85ACF2-B865-44A9-8A3D-2A741AB6638C}">
      <formula1>CategoriasParticipacion</formula1>
    </dataValidation>
    <dataValidation type="list" operator="equal" allowBlank="1" showErrorMessage="1" sqref="C7:D7" xr:uid="{11A0F9CF-F53C-46DC-99FC-155842ACB739}">
      <formula1>CategoriasActuais</formula1>
    </dataValidation>
  </dataValidations>
  <pageMargins left="0.78749999999999998" right="0.78749999999999998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BL29"/>
  <sheetViews>
    <sheetView showGridLines="0" zoomScaleNormal="100" workbookViewId="0">
      <selection activeCell="C6" sqref="C6:K6"/>
    </sheetView>
  </sheetViews>
  <sheetFormatPr baseColWidth="10" defaultColWidth="11.5546875" defaultRowHeight="14.4" x14ac:dyDescent="0.3"/>
  <cols>
    <col min="1" max="1" width="13.109375" style="2" customWidth="1"/>
    <col min="2" max="2" width="11.5546875" style="2"/>
    <col min="3" max="4" width="14.6640625" style="2" customWidth="1"/>
    <col min="5" max="6" width="0.109375" style="2" customWidth="1"/>
    <col min="7" max="7" width="8.6640625" style="17" customWidth="1"/>
    <col min="8" max="8" width="8" style="2" hidden="1" customWidth="1"/>
    <col min="9" max="9" width="6" style="2" hidden="1" customWidth="1"/>
    <col min="10" max="10" width="5" style="2" hidden="1" customWidth="1"/>
    <col min="11" max="11" width="11.5546875" customWidth="1"/>
    <col min="12" max="12" width="13.6640625" customWidth="1"/>
  </cols>
  <sheetData>
    <row r="1" spans="1:64" ht="22.2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</row>
    <row r="2" spans="1:64" ht="30.75" customHeight="1" x14ac:dyDescent="0.3">
      <c r="A2" s="51" t="s">
        <v>1164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</row>
    <row r="3" spans="1:64" ht="30.75" customHeight="1" x14ac:dyDescent="0.3">
      <c r="A3" s="52" t="s">
        <v>1131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</row>
    <row r="4" spans="1:64" ht="30.75" customHeight="1" x14ac:dyDescent="0.3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</row>
    <row r="5" spans="1:64" ht="20.399999999999999" customHeight="1" x14ac:dyDescent="0.3">
      <c r="A5" s="1"/>
      <c r="B5" s="19"/>
      <c r="C5" s="19"/>
      <c r="D5" s="19"/>
      <c r="E5" s="19"/>
      <c r="F5" s="19"/>
      <c r="G5" s="20"/>
      <c r="H5" s="21"/>
      <c r="I5" s="20"/>
      <c r="J5" s="20"/>
      <c r="K5" s="20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1.6" customHeight="1" x14ac:dyDescent="0.3">
      <c r="A6" s="45" t="s">
        <v>5</v>
      </c>
      <c r="B6" s="45"/>
      <c r="C6" s="54"/>
      <c r="D6" s="54"/>
      <c r="E6" s="54"/>
      <c r="F6" s="54"/>
      <c r="G6" s="54"/>
      <c r="H6" s="54"/>
      <c r="I6" s="54"/>
      <c r="J6" s="54"/>
      <c r="K6" s="5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ht="18" customHeight="1" x14ac:dyDescent="0.3">
      <c r="A7" s="45" t="s">
        <v>1141</v>
      </c>
      <c r="B7" s="45"/>
      <c r="C7" s="46"/>
      <c r="D7" s="46"/>
      <c r="E7" s="22"/>
      <c r="F7" s="20"/>
      <c r="G7" s="21"/>
      <c r="H7" s="20"/>
      <c r="I7" s="20"/>
      <c r="J7" s="20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64" ht="18" customHeight="1" x14ac:dyDescent="0.3">
      <c r="A8" s="49" t="s">
        <v>1140</v>
      </c>
      <c r="B8" s="49"/>
      <c r="C8" s="46"/>
      <c r="D8" s="46"/>
      <c r="E8" s="22"/>
      <c r="F8" s="20"/>
      <c r="G8" s="21"/>
      <c r="H8" s="20"/>
      <c r="I8" s="20"/>
      <c r="J8" s="20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</row>
    <row r="9" spans="1:64" ht="18" customHeight="1" x14ac:dyDescent="0.3">
      <c r="A9" s="45" t="s">
        <v>16</v>
      </c>
      <c r="B9" s="45"/>
      <c r="C9" s="47" t="str">
        <f>IF(C6="","introducir nome e apelidos",IF(C7="","seleccionar categoría actual",IF(C8="","seleccionar categoría de participación",IF(OR(AND(C7="Sub 14 (2014)",C8="Sub 16"),AND(C7="Sub 16 (2012-2013)",OR(C8="Sub 16",C8="Sub 18")),AND(C7="Sub 18 (2010-2011)",OR(C8="Sub 18",C8="Sub 20")),AND(C7="Sub 20 (2008-2009)",OR(C8="Sub 20",C8="Sub 23")),AND(C7="Sub 23 (2005-2007)",OR(C8="Sub 23",C8="Sénior")),AND(C7="Sénior (2004 ata 34 anos)",OR(C8="Sénior",C8="Máster")),AND(C7="Máster",C8="Máster")),IF(C8="Sub 16",G12+G13+G14+G16+G17+G18,G12+G13+G14+G16+G17+G18+G19),"revisar categorías"))))</f>
        <v>introducir nome e apelidos</v>
      </c>
      <c r="D9" s="47"/>
      <c r="E9" s="22"/>
      <c r="F9" s="20"/>
      <c r="G9" s="21"/>
      <c r="H9" s="20"/>
      <c r="I9" s="20"/>
      <c r="J9" s="20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</row>
    <row r="10" spans="1:64" ht="16.2" customHeight="1" x14ac:dyDescent="0.3">
      <c r="A10" s="20"/>
      <c r="B10" s="19"/>
      <c r="C10" s="19"/>
      <c r="D10" s="19"/>
      <c r="E10" s="19"/>
      <c r="F10" s="20"/>
      <c r="G10" s="21"/>
      <c r="H10" s="20"/>
      <c r="I10" s="20"/>
      <c r="J10" s="20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</row>
    <row r="11" spans="1:64" ht="16.2" customHeight="1" x14ac:dyDescent="0.3">
      <c r="B11" s="23" t="s">
        <v>17</v>
      </c>
      <c r="C11" s="23" t="s">
        <v>18</v>
      </c>
      <c r="D11" s="23" t="s">
        <v>19</v>
      </c>
      <c r="E11" s="23"/>
      <c r="G11" s="17" t="s">
        <v>20</v>
      </c>
      <c r="H11" s="2" t="s">
        <v>21</v>
      </c>
      <c r="I11" s="2" t="s">
        <v>22</v>
      </c>
      <c r="J11" s="2" t="s">
        <v>23</v>
      </c>
      <c r="K11" s="24" t="s">
        <v>8</v>
      </c>
      <c r="L11" s="24" t="s">
        <v>9</v>
      </c>
    </row>
    <row r="12" spans="1:64" ht="16.2" customHeight="1" x14ac:dyDescent="0.3">
      <c r="A12" s="17">
        <v>60</v>
      </c>
      <c r="B12" s="25"/>
      <c r="C12" s="11"/>
      <c r="D12" s="11"/>
      <c r="E12" s="2" t="str">
        <f t="shared" ref="E12:E14" si="0">IF(LEN(D12)=1,0&amp;D12,IF(LEN(D12)=2,D12,""))</f>
        <v/>
      </c>
      <c r="F12" s="2" t="str">
        <f>C12&amp;","&amp;E12</f>
        <v>,</v>
      </c>
      <c r="G12" s="27">
        <f>IF(AND(C12&gt;0,COUNTBLANK(D12)=0),(ROUNDDOWN(H12*(I12-F12)^J12,0)),0)</f>
        <v>0</v>
      </c>
      <c r="H12" s="2">
        <v>58.015000000000001</v>
      </c>
      <c r="I12" s="2">
        <v>11.5</v>
      </c>
      <c r="J12" s="2">
        <v>1.81</v>
      </c>
      <c r="K12" s="13"/>
      <c r="L12" s="28"/>
    </row>
    <row r="13" spans="1:64" ht="16.2" customHeight="1" x14ac:dyDescent="0.3">
      <c r="A13" s="17" t="s">
        <v>1130</v>
      </c>
      <c r="B13" s="25"/>
      <c r="C13" s="11"/>
      <c r="D13" s="11"/>
      <c r="E13" s="2" t="str">
        <f t="shared" si="0"/>
        <v/>
      </c>
      <c r="F13" s="2" t="str">
        <f>C13&amp;","&amp;E13</f>
        <v>,</v>
      </c>
      <c r="G13" s="27">
        <f>IF(AND(C13&gt;0,COUNTBLANK(D13)=0),(ROUNDDOWN(H13*(I13-F13)^J13,0)),0)</f>
        <v>0</v>
      </c>
      <c r="H13" s="2">
        <v>20.517299999999999</v>
      </c>
      <c r="I13" s="2">
        <v>15.5</v>
      </c>
      <c r="J13" s="2">
        <v>1.92</v>
      </c>
      <c r="K13" s="13"/>
      <c r="L13" s="28"/>
      <c r="O13" s="36"/>
      <c r="P13" s="37"/>
    </row>
    <row r="14" spans="1:64" ht="16.2" customHeight="1" x14ac:dyDescent="0.3">
      <c r="A14" s="17">
        <v>1000</v>
      </c>
      <c r="B14" s="11"/>
      <c r="C14" s="11"/>
      <c r="D14" s="11"/>
      <c r="E14" s="2" t="str">
        <f t="shared" si="0"/>
        <v/>
      </c>
      <c r="F14" s="2" t="str">
        <f>(B14*60+C14)&amp;","&amp;E14</f>
        <v>0,</v>
      </c>
      <c r="G14" s="27">
        <f>IF(AND(B14&gt;0,COUNTBLANK(C14)=0,COUNTBLANK(D14)=0),(ROUNDDOWN(H14*(I14-F14)^J14,0)),0)</f>
        <v>0</v>
      </c>
      <c r="H14" s="2">
        <v>8.7129999999999999E-2</v>
      </c>
      <c r="I14" s="2">
        <v>305.5</v>
      </c>
      <c r="J14" s="2">
        <v>1.85</v>
      </c>
      <c r="K14" s="13"/>
      <c r="L14" s="28"/>
      <c r="O14" s="36"/>
      <c r="P14" s="37"/>
    </row>
    <row r="15" spans="1:64" ht="16.2" customHeight="1" x14ac:dyDescent="0.3">
      <c r="A15" s="17"/>
      <c r="B15" s="48" t="s">
        <v>24</v>
      </c>
      <c r="C15" s="48"/>
      <c r="D15" s="48"/>
      <c r="G15" s="27"/>
      <c r="K15" s="24" t="s">
        <v>8</v>
      </c>
      <c r="L15" s="24" t="s">
        <v>9</v>
      </c>
      <c r="O15" s="36"/>
      <c r="P15" s="37"/>
    </row>
    <row r="16" spans="1:64" ht="16.2" customHeight="1" x14ac:dyDescent="0.3">
      <c r="A16" s="17" t="s">
        <v>25</v>
      </c>
      <c r="B16" s="44"/>
      <c r="C16" s="44"/>
      <c r="D16" s="44"/>
      <c r="E16"/>
      <c r="F16" s="2">
        <f>B16*100</f>
        <v>0</v>
      </c>
      <c r="G16" s="17">
        <f>IF(F16=0,0,ROUNDDOWN(H16*(F16-I16)^J16,0))</f>
        <v>0</v>
      </c>
      <c r="H16" s="2">
        <v>0.14354</v>
      </c>
      <c r="I16" s="2">
        <v>220</v>
      </c>
      <c r="J16" s="2">
        <v>1.4</v>
      </c>
      <c r="K16" s="13"/>
      <c r="L16" s="28"/>
      <c r="O16" s="36"/>
      <c r="P16" s="37"/>
    </row>
    <row r="17" spans="1:12" ht="16.2" customHeight="1" x14ac:dyDescent="0.3">
      <c r="A17" s="17" t="s">
        <v>26</v>
      </c>
      <c r="B17" s="44"/>
      <c r="C17" s="44"/>
      <c r="D17" s="44"/>
      <c r="E17"/>
      <c r="F17" s="2">
        <f>B17*100</f>
        <v>0</v>
      </c>
      <c r="G17" s="17">
        <f>IF(F17=0,0,ROUNDDOWN(H17*(F17-I17)^J17,0))</f>
        <v>0</v>
      </c>
      <c r="H17" s="2">
        <v>0.84650000000000003</v>
      </c>
      <c r="I17" s="2">
        <v>75</v>
      </c>
      <c r="J17" s="2">
        <v>1.42</v>
      </c>
      <c r="K17" s="13"/>
      <c r="L17" s="28"/>
    </row>
    <row r="18" spans="1:12" ht="16.2" customHeight="1" x14ac:dyDescent="0.3">
      <c r="A18" s="17" t="s">
        <v>27</v>
      </c>
      <c r="B18" s="44"/>
      <c r="C18" s="44"/>
      <c r="D18" s="44"/>
      <c r="E18"/>
      <c r="G18" s="17">
        <f>IF(B18="",0,ROUNDDOWN(H18*(B18-I18)^J18,0))</f>
        <v>0</v>
      </c>
      <c r="H18" s="2">
        <v>51.39</v>
      </c>
      <c r="I18" s="2">
        <v>1.5</v>
      </c>
      <c r="J18" s="2">
        <v>1.05</v>
      </c>
      <c r="K18" s="13"/>
      <c r="L18" s="28"/>
    </row>
    <row r="19" spans="1:12" ht="16.2" customHeight="1" x14ac:dyDescent="0.3">
      <c r="A19" s="17" t="s">
        <v>1128</v>
      </c>
      <c r="B19" s="44"/>
      <c r="C19" s="44"/>
      <c r="D19" s="44"/>
      <c r="E19"/>
      <c r="F19" s="2">
        <f>B19*100</f>
        <v>0</v>
      </c>
      <c r="G19" s="17">
        <f>IF(F19=0,0,ROUNDDOWN(H19*(F19-I19)^J19,0))</f>
        <v>0</v>
      </c>
      <c r="H19" s="2">
        <v>0.2797</v>
      </c>
      <c r="I19" s="2">
        <v>100</v>
      </c>
      <c r="J19" s="2">
        <v>1.35</v>
      </c>
      <c r="K19" s="13"/>
      <c r="L19" s="28"/>
    </row>
    <row r="20" spans="1:12" ht="16.2" customHeight="1" x14ac:dyDescent="0.3">
      <c r="A20"/>
      <c r="B20"/>
      <c r="C20"/>
      <c r="D20"/>
      <c r="E20"/>
      <c r="F20"/>
      <c r="G20"/>
      <c r="H20"/>
      <c r="I20"/>
      <c r="J20"/>
    </row>
    <row r="21" spans="1:12" ht="15.6" x14ac:dyDescent="0.3">
      <c r="B21"/>
      <c r="C21" s="42" t="s">
        <v>15</v>
      </c>
      <c r="D21" s="42"/>
      <c r="E21" s="42"/>
      <c r="F21" s="42"/>
      <c r="G21" s="42"/>
      <c r="H21" s="42"/>
      <c r="I21" s="42"/>
      <c r="J21" s="42"/>
      <c r="K21" s="42"/>
    </row>
    <row r="22" spans="1:12" x14ac:dyDescent="0.3">
      <c r="C22" s="43"/>
      <c r="D22" s="43"/>
      <c r="E22" s="43"/>
      <c r="F22" s="43"/>
      <c r="G22" s="43"/>
      <c r="H22" s="43"/>
      <c r="I22" s="43"/>
      <c r="J22" s="43"/>
      <c r="K22" s="43"/>
    </row>
    <row r="23" spans="1:12" x14ac:dyDescent="0.3">
      <c r="A23"/>
      <c r="B23"/>
      <c r="C23" s="43"/>
      <c r="D23" s="43"/>
      <c r="E23" s="43"/>
      <c r="F23" s="43"/>
      <c r="G23" s="43"/>
      <c r="H23" s="43"/>
      <c r="I23" s="43"/>
      <c r="J23" s="43"/>
      <c r="K23" s="43"/>
    </row>
    <row r="24" spans="1:12" x14ac:dyDescent="0.3">
      <c r="C24" s="43"/>
      <c r="D24" s="43"/>
      <c r="E24" s="43"/>
      <c r="F24" s="43"/>
      <c r="G24" s="43"/>
      <c r="H24" s="43"/>
      <c r="I24" s="43"/>
      <c r="J24" s="43"/>
      <c r="K24" s="43"/>
    </row>
    <row r="29" spans="1:12" x14ac:dyDescent="0.3">
      <c r="D29"/>
      <c r="E29"/>
    </row>
  </sheetData>
  <sheetProtection algorithmName="SHA-512" hashValue="m21iNrC/S2DKz9OTXbcRWL6rnpYyX3NcKMvKVd4OFm46ijm5QW4hSLXLhteuZgrDW7bwtd6pjBftZgEgJxiotQ==" saltValue="EgTQ4SETZ5YvuRUIpBcbow==" spinCount="100000" sheet="1" objects="1" scenarios="1" selectLockedCells="1"/>
  <mergeCells count="19">
    <mergeCell ref="A1:L1"/>
    <mergeCell ref="A2:L2"/>
    <mergeCell ref="A3:L3"/>
    <mergeCell ref="A4:L4"/>
    <mergeCell ref="A6:B6"/>
    <mergeCell ref="C6:K6"/>
    <mergeCell ref="A7:B7"/>
    <mergeCell ref="C7:D7"/>
    <mergeCell ref="A9:B9"/>
    <mergeCell ref="C9:D9"/>
    <mergeCell ref="B15:D15"/>
    <mergeCell ref="A8:B8"/>
    <mergeCell ref="C8:D8"/>
    <mergeCell ref="C21:K21"/>
    <mergeCell ref="C22:K24"/>
    <mergeCell ref="B16:D16"/>
    <mergeCell ref="B17:D17"/>
    <mergeCell ref="B18:D18"/>
    <mergeCell ref="B19:D19"/>
  </mergeCells>
  <conditionalFormatting sqref="K12:K14 K16:K19">
    <cfRule type="expression" dxfId="1" priority="1">
      <formula>AND(K12&lt;&gt;"",OR(K12&lt;Inicio_Validez_Marcas,K12&gt;Fin_validez_marcas))</formula>
    </cfRule>
    <cfRule type="expression" dxfId="0" priority="2">
      <formula>AND(K12&lt;&gt;"",K12&gt;=Inicio_Validez_Marcas,K12&lt;=Fin_validez_marcas)</formula>
    </cfRule>
  </conditionalFormatting>
  <dataValidations count="3">
    <dataValidation operator="equal" allowBlank="1" showErrorMessage="1" sqref="C9" xr:uid="{034BD7A7-56AF-435C-9328-670E631F8D0C}">
      <formula1>0</formula1>
      <formula2>0</formula2>
    </dataValidation>
    <dataValidation type="list" operator="equal" allowBlank="1" showErrorMessage="1" sqref="C7:D7" xr:uid="{1C208D53-87D0-44F9-B0A7-ACC32F9E0D79}">
      <formula1>CategoriasActuais</formula1>
    </dataValidation>
    <dataValidation type="list" operator="equal" allowBlank="1" showErrorMessage="1" sqref="C8:D8" xr:uid="{ABF21F66-AA29-4158-A424-F14FAAC73537}">
      <formula1>CategoriasParticipacion</formula1>
    </dataValidation>
  </dataValidations>
  <pageMargins left="0.78749999999999998" right="0.78749999999999998" top="0.78749999999999998" bottom="0.78749999999999998" header="0.51180555555555496" footer="0.51180555555555496"/>
  <pageSetup paperSize="9" firstPageNumber="0" orientation="landscape" horizontalDpi="300" verticalDpi="300" r:id="rId1"/>
  <ignoredErrors>
    <ignoredError sqref="G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C95A-0F05-4D44-A19F-6A3BC79FA15D}">
  <dimension ref="A1:H13"/>
  <sheetViews>
    <sheetView workbookViewId="0">
      <selection activeCell="D16" sqref="D16"/>
    </sheetView>
  </sheetViews>
  <sheetFormatPr baseColWidth="10" defaultRowHeight="14.4" x14ac:dyDescent="0.3"/>
  <cols>
    <col min="1" max="1" width="21.77734375" bestFit="1" customWidth="1"/>
    <col min="4" max="4" width="28.77734375" bestFit="1" customWidth="1"/>
    <col min="6" max="6" width="15.44140625" bestFit="1" customWidth="1"/>
    <col min="7" max="7" width="34.6640625" bestFit="1" customWidth="1"/>
  </cols>
  <sheetData>
    <row r="1" spans="1:8" x14ac:dyDescent="0.3">
      <c r="A1" s="39" t="s">
        <v>1142</v>
      </c>
      <c r="B1" s="39" t="s">
        <v>1143</v>
      </c>
      <c r="C1" s="39"/>
      <c r="D1" t="s">
        <v>1154</v>
      </c>
      <c r="F1" s="38" t="s">
        <v>1157</v>
      </c>
      <c r="H1" t="s">
        <v>1160</v>
      </c>
    </row>
    <row r="2" spans="1:8" x14ac:dyDescent="0.3">
      <c r="A2" s="39" t="s">
        <v>1144</v>
      </c>
      <c r="B2" s="39" t="s">
        <v>1143</v>
      </c>
      <c r="C2" s="39" t="s">
        <v>1145</v>
      </c>
      <c r="D2" t="s">
        <v>1155</v>
      </c>
      <c r="F2" s="38" t="s">
        <v>1158</v>
      </c>
    </row>
    <row r="3" spans="1:8" x14ac:dyDescent="0.3">
      <c r="A3" s="39" t="s">
        <v>1146</v>
      </c>
      <c r="B3" s="39" t="s">
        <v>1145</v>
      </c>
      <c r="C3" s="39" t="s">
        <v>1147</v>
      </c>
      <c r="F3" s="38" t="s">
        <v>1156</v>
      </c>
    </row>
    <row r="4" spans="1:8" x14ac:dyDescent="0.3">
      <c r="A4" s="39" t="s">
        <v>1148</v>
      </c>
      <c r="B4" s="39" t="s">
        <v>1147</v>
      </c>
      <c r="C4" s="39" t="s">
        <v>1149</v>
      </c>
      <c r="F4" s="38" t="s">
        <v>1159</v>
      </c>
    </row>
    <row r="5" spans="1:8" x14ac:dyDescent="0.3">
      <c r="A5" s="39" t="s">
        <v>1150</v>
      </c>
      <c r="B5" s="39" t="s">
        <v>1149</v>
      </c>
      <c r="C5" s="39" t="s">
        <v>1151</v>
      </c>
    </row>
    <row r="6" spans="1:8" x14ac:dyDescent="0.3">
      <c r="A6" s="39" t="s">
        <v>1152</v>
      </c>
      <c r="B6" s="39" t="s">
        <v>1151</v>
      </c>
      <c r="C6" s="39" t="s">
        <v>1153</v>
      </c>
    </row>
    <row r="7" spans="1:8" x14ac:dyDescent="0.3">
      <c r="A7" s="39" t="s">
        <v>1153</v>
      </c>
      <c r="B7" s="39" t="s">
        <v>1153</v>
      </c>
      <c r="C7" s="39"/>
    </row>
    <row r="11" spans="1:8" x14ac:dyDescent="0.3">
      <c r="A11" s="40" t="s">
        <v>1161</v>
      </c>
    </row>
    <row r="12" spans="1:8" x14ac:dyDescent="0.3">
      <c r="A12" t="s">
        <v>1162</v>
      </c>
      <c r="B12" s="41">
        <v>45658</v>
      </c>
    </row>
    <row r="13" spans="1:8" x14ac:dyDescent="0.3">
      <c r="A13" t="s">
        <v>1163</v>
      </c>
      <c r="B13" s="41">
        <v>46370</v>
      </c>
    </row>
  </sheetData>
  <sheetProtection algorithmName="SHA-512" hashValue="oBtJ1AXor87angeXlvN/wZG5mXMQmHKkYivg8Oo9m8Jjm3VLf2jU5oGWFYEBoFi/7wvOI7oGhvTJmySWcuio/A==" saltValue="IGkza1DkCgyYVWgUmJ7Gc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Tabla600</vt:lpstr>
      <vt:lpstr>Instrucións</vt:lpstr>
      <vt:lpstr>Inscricións</vt:lpstr>
      <vt:lpstr>Sumatorio individuais - FEM</vt:lpstr>
      <vt:lpstr>Sumatorio individuais - MASC</vt:lpstr>
      <vt:lpstr>Listas</vt:lpstr>
      <vt:lpstr>CategoriasActuais</vt:lpstr>
      <vt:lpstr>DisciplinasCombinadasMasc</vt:lpstr>
      <vt:lpstr>Fin_validez_marcas</vt:lpstr>
      <vt:lpstr>Inicio_Validez_Marcas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 Scoring Tables of Athletics 2022</dc:title>
  <dc:subject/>
  <dc:creator>David Ferrer</dc:creator>
  <dc:description/>
  <cp:lastModifiedBy>david ferrer</cp:lastModifiedBy>
  <cp:revision>67</cp:revision>
  <cp:lastPrinted>2026-09-18T13:33:45Z</cp:lastPrinted>
  <dcterms:created xsi:type="dcterms:W3CDTF">2022-05-28T23:49:19Z</dcterms:created>
  <dcterms:modified xsi:type="dcterms:W3CDTF">2026-10-16T17:58:30Z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